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advancedconstructioninfo.sharepoint.com/sites/CIC_BIM_Standards_Enhancement/Shared Documents/01_WIP/CICTemplates/"/>
    </mc:Choice>
  </mc:AlternateContent>
  <xr:revisionPtr revIDLastSave="2017" documentId="8_{A5A9DC59-6403-420E-ADCA-561523981998}" xr6:coauthVersionLast="47" xr6:coauthVersionMax="47" xr10:uidLastSave="{6AC8EB7B-5B62-4961-B232-EF20166E0CF4}"/>
  <bookViews>
    <workbookView xWindow="-120" yWindow="-120" windowWidth="29040" windowHeight="15840" firstSheet="1" activeTab="5" xr2:uid="{9ECB7D94-E14D-4339-A1AB-ECEF0D9D7E37}"/>
  </bookViews>
  <sheets>
    <sheet name="Project Details" sheetId="3" r:id="rId1"/>
    <sheet name="ScoringMechanism" sheetId="1" r:id="rId2"/>
    <sheet name="BIM Capability Summary Radar" sheetId="5" r:id="rId3"/>
    <sheet name="BIM Capability Assessment Radar" sheetId="2" r:id="rId4"/>
    <sheet name="Schedule of Software" sheetId="4" r:id="rId5"/>
    <sheet name="Schedule of IT Infrastructure" sheetId="6" r:id="rId6"/>
  </sheets>
  <definedNames>
    <definedName name="_xlnm.Print_Area" localSheetId="5">'Schedule of IT Infrastructure'!$A$1:$O$19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 i="6" l="1"/>
  <c r="L2" i="6"/>
  <c r="J2" i="6"/>
  <c r="H2" i="6"/>
  <c r="F2" i="6"/>
  <c r="D2" i="6"/>
  <c r="C42" i="1" l="1"/>
  <c r="H43" i="1"/>
  <c r="G43" i="1"/>
  <c r="F43" i="1"/>
  <c r="E43" i="1"/>
  <c r="D43" i="1"/>
  <c r="D42" i="1" s="1"/>
  <c r="C43" i="1"/>
  <c r="C16" i="1" a="1"/>
  <c r="C16" i="1" s="1"/>
  <c r="C23" i="1" a="1"/>
  <c r="C23" i="1" s="1"/>
  <c r="C33" i="1" a="1"/>
  <c r="C33" i="1" s="1"/>
  <c r="C39" i="1" a="1"/>
  <c r="C39" i="1" s="1"/>
  <c r="D59" i="1"/>
  <c r="E59" i="1"/>
  <c r="F59" i="1"/>
  <c r="G59" i="1"/>
  <c r="H59" i="1"/>
  <c r="C59" i="1"/>
  <c r="D56" i="1"/>
  <c r="E56" i="1"/>
  <c r="F56" i="1"/>
  <c r="G56" i="1"/>
  <c r="H56" i="1"/>
  <c r="C56" i="1"/>
  <c r="D51" i="1"/>
  <c r="E51" i="1"/>
  <c r="F51" i="1"/>
  <c r="G51" i="1"/>
  <c r="H51" i="1"/>
  <c r="C51" i="1"/>
  <c r="D23" i="1" a="1"/>
  <c r="D23" i="1" s="1"/>
  <c r="E23" i="1" a="1"/>
  <c r="E23" i="1" s="1"/>
  <c r="F23" i="1" a="1"/>
  <c r="F23" i="1" s="1"/>
  <c r="G23" i="1" a="1"/>
  <c r="G23" i="1" s="1"/>
  <c r="H23" i="1" a="1"/>
  <c r="H23" i="1" s="1"/>
  <c r="D16" i="1" a="1"/>
  <c r="D16" i="1" s="1"/>
  <c r="E16" i="1" a="1"/>
  <c r="E16" i="1" s="1"/>
  <c r="F16" i="1" a="1"/>
  <c r="F16" i="1" s="1"/>
  <c r="G16" i="1" a="1"/>
  <c r="G16" i="1" s="1"/>
  <c r="H16" i="1" a="1"/>
  <c r="H16" i="1" s="1"/>
  <c r="D39" i="1" a="1"/>
  <c r="D39" i="1" s="1"/>
  <c r="E39" i="1" a="1"/>
  <c r="E39" i="1" s="1"/>
  <c r="F39" i="1" a="1"/>
  <c r="F39" i="1" s="1"/>
  <c r="G39" i="1" a="1"/>
  <c r="G39" i="1" s="1"/>
  <c r="H39" i="1" a="1"/>
  <c r="H39" i="1" s="1"/>
  <c r="D33" i="1" a="1"/>
  <c r="D33" i="1" s="1"/>
  <c r="E33" i="1" a="1"/>
  <c r="E33" i="1" s="1"/>
  <c r="F33" i="1" a="1"/>
  <c r="F33" i="1" s="1"/>
  <c r="G33" i="1" a="1"/>
  <c r="G33" i="1" s="1"/>
  <c r="H33" i="1" a="1"/>
  <c r="H33" i="1" s="1"/>
  <c r="D6" i="1" a="1"/>
  <c r="D6" i="1" s="1"/>
  <c r="E6" i="1" a="1"/>
  <c r="E6" i="1" s="1"/>
  <c r="F6" i="1" a="1"/>
  <c r="F6" i="1" s="1"/>
  <c r="G6" i="1" a="1"/>
  <c r="G6" i="1" s="1"/>
  <c r="H6" i="1" a="1"/>
  <c r="H6" i="1" s="1"/>
  <c r="D9" i="1" a="1"/>
  <c r="D9" i="1" s="1"/>
  <c r="E9" i="1" a="1"/>
  <c r="E9" i="1" s="1"/>
  <c r="F9" i="1" a="1"/>
  <c r="F9" i="1" s="1"/>
  <c r="G9" i="1" a="1"/>
  <c r="G9" i="1" s="1"/>
  <c r="H9" i="1" a="1"/>
  <c r="H9" i="1" s="1"/>
  <c r="C9" i="1" a="1"/>
  <c r="C9" i="1" s="1"/>
  <c r="C6" i="1" a="1"/>
  <c r="C6" i="1" s="1"/>
  <c r="N2" i="4"/>
  <c r="L2" i="4"/>
  <c r="J2" i="4"/>
  <c r="H2" i="4"/>
  <c r="F2" i="4"/>
  <c r="D2" i="4"/>
  <c r="H4" i="1"/>
  <c r="G4" i="1"/>
  <c r="F4" i="1"/>
  <c r="E4" i="1"/>
  <c r="D4" i="1"/>
  <c r="C4" i="1"/>
  <c r="G42" i="1" l="1"/>
  <c r="F42" i="1"/>
  <c r="E42" i="1"/>
  <c r="H42" i="1"/>
  <c r="E5" i="1" a="1"/>
  <c r="E5" i="1" s="1"/>
  <c r="G5" i="1" a="1"/>
  <c r="G5" i="1" s="1"/>
  <c r="D15" i="1"/>
  <c r="H15" i="1"/>
  <c r="C15" i="1"/>
  <c r="G15" i="1"/>
  <c r="E15" i="1"/>
  <c r="F15" i="1"/>
  <c r="H5" i="1" a="1"/>
  <c r="H5" i="1" s="1"/>
  <c r="F5" i="1" a="1"/>
  <c r="F5" i="1" s="1"/>
  <c r="D5" i="1" a="1"/>
  <c r="D5" i="1" s="1"/>
  <c r="C5" i="1" a="1"/>
  <c r="C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<sst xmlns="http://schemas.openxmlformats.org/spreadsheetml/2006/main" count="722" uniqueCount="207">
  <si>
    <t>BIM Capability Summary</t>
  </si>
  <si>
    <t>Project Details</t>
  </si>
  <si>
    <t>Project Name</t>
  </si>
  <si>
    <t>Project Number</t>
  </si>
  <si>
    <t>Client</t>
  </si>
  <si>
    <t>Company Name</t>
  </si>
  <si>
    <t>Primary Project Function</t>
  </si>
  <si>
    <t>Company 1</t>
  </si>
  <si>
    <t>Architect</t>
  </si>
  <si>
    <t>Company 2</t>
  </si>
  <si>
    <t>Structural Engineer</t>
  </si>
  <si>
    <t>Company 3</t>
  </si>
  <si>
    <t>Mechanical Engineer</t>
  </si>
  <si>
    <t>Company 4</t>
  </si>
  <si>
    <t>Landscape</t>
  </si>
  <si>
    <t>Company 5</t>
  </si>
  <si>
    <t>Interior Designer</t>
  </si>
  <si>
    <t>Company 6</t>
  </si>
  <si>
    <t>Civil Engineer</t>
  </si>
  <si>
    <t>BIM Capability Assessment Summary</t>
  </si>
  <si>
    <t>BIM Competency scoring criteria</t>
  </si>
  <si>
    <t>Score result for each Tack Team to be recorded here</t>
  </si>
  <si>
    <t>Description</t>
  </si>
  <si>
    <t>Delivery Team</t>
  </si>
  <si>
    <t>Assessment Rating Criteria</t>
  </si>
  <si>
    <t>ID</t>
  </si>
  <si>
    <t>Assessment Type</t>
  </si>
  <si>
    <t>Score 0</t>
  </si>
  <si>
    <t>Score 1</t>
  </si>
  <si>
    <t>Score 2</t>
  </si>
  <si>
    <t>Score 3</t>
  </si>
  <si>
    <t>Score 4</t>
  </si>
  <si>
    <t>Score 5</t>
  </si>
  <si>
    <t>Score 6</t>
  </si>
  <si>
    <t>Score 7</t>
  </si>
  <si>
    <t>Score 8</t>
  </si>
  <si>
    <t>Score 9</t>
  </si>
  <si>
    <t>Score 10</t>
  </si>
  <si>
    <t>Organisation Overview</t>
  </si>
  <si>
    <t>General Information</t>
  </si>
  <si>
    <t>No Information</t>
  </si>
  <si>
    <t>Initial Information</t>
  </si>
  <si>
    <t>Some Information</t>
  </si>
  <si>
    <t>basic information</t>
  </si>
  <si>
    <t>Documentation Complete</t>
  </si>
  <si>
    <t>Adequate response with some supporting evidence</t>
  </si>
  <si>
    <t>Good response with some supporting evidence</t>
  </si>
  <si>
    <t>Good Response with full supporting evidence</t>
  </si>
  <si>
    <t>Response Excellent and Evidence Complete</t>
  </si>
  <si>
    <t>Response Excellent and Evidence Complete with 3rd Party Certification</t>
  </si>
  <si>
    <t>1.1.1</t>
  </si>
  <si>
    <t>Business’s Contact Information</t>
  </si>
  <si>
    <t>0.0.2</t>
  </si>
  <si>
    <t>Organisation information / Quality systems</t>
  </si>
  <si>
    <t>Organisation Resources</t>
  </si>
  <si>
    <t>1.2.1</t>
  </si>
  <si>
    <t>Individual’s Contact Information</t>
  </si>
  <si>
    <t>1.2.2</t>
  </si>
  <si>
    <t>ICT Security responsible person’s contact information</t>
  </si>
  <si>
    <t>1.2.3</t>
  </si>
  <si>
    <t>Human Resources responsible person’s contact information</t>
  </si>
  <si>
    <t>1.2.4</t>
  </si>
  <si>
    <t>Key Organisation Contacts</t>
  </si>
  <si>
    <t>1.2.5</t>
  </si>
  <si>
    <t>CIC BIM Certified Individuals</t>
  </si>
  <si>
    <t>BIM Capability Questions</t>
  </si>
  <si>
    <t>Introductory Questions</t>
  </si>
  <si>
    <t>2.1.1</t>
  </si>
  <si>
    <t>General approach to information management standards</t>
  </si>
  <si>
    <t>2.1.2</t>
  </si>
  <si>
    <t>BIM Gateway Questions</t>
  </si>
  <si>
    <t>2.1.3</t>
  </si>
  <si>
    <t>General Approach to Information Security</t>
  </si>
  <si>
    <t>2.1.4</t>
  </si>
  <si>
    <t>General approach to modelling</t>
  </si>
  <si>
    <t>2.1.5</t>
  </si>
  <si>
    <t>General modelling processes undertaken</t>
  </si>
  <si>
    <t>2.1.6</t>
  </si>
  <si>
    <t>BIM Use Experience</t>
  </si>
  <si>
    <t>Information Management Overview</t>
  </si>
  <si>
    <t>2.2.1</t>
  </si>
  <si>
    <t>Collaborative Working</t>
  </si>
  <si>
    <t>2.2.2</t>
  </si>
  <si>
    <t>Definition of Model requirements and resulting information Models</t>
  </si>
  <si>
    <t>2.2.3</t>
  </si>
  <si>
    <t>Goals, objectives and model uses</t>
  </si>
  <si>
    <t>2.2.4</t>
  </si>
  <si>
    <t>Information Delivery Cycle</t>
  </si>
  <si>
    <t>2.2.5</t>
  </si>
  <si>
    <t>Project and asset information management functions</t>
  </si>
  <si>
    <t>2.2.6</t>
  </si>
  <si>
    <t>Information based collaborative working</t>
  </si>
  <si>
    <t>2.2.7</t>
  </si>
  <si>
    <t>Information delivery planning</t>
  </si>
  <si>
    <t>2.2.8</t>
  </si>
  <si>
    <t>BEP templates</t>
  </si>
  <si>
    <t>2.2.9</t>
  </si>
  <si>
    <t>The Delivery Team’s BEP</t>
  </si>
  <si>
    <t>Managing Collaborative production</t>
  </si>
  <si>
    <t>2.3.1</t>
  </si>
  <si>
    <t>Model Progression</t>
  </si>
  <si>
    <t>2.3.2</t>
  </si>
  <si>
    <t>Level of Information Need</t>
  </si>
  <si>
    <t>2.3.3</t>
  </si>
  <si>
    <t>Information Quality: Information and Delivery Formats</t>
  </si>
  <si>
    <t>2.3.4</t>
  </si>
  <si>
    <t>Information Quality: Structure and Classification of information</t>
  </si>
  <si>
    <t>2.3.5</t>
  </si>
  <si>
    <t>Information Quality: Properties</t>
  </si>
  <si>
    <t>Common Data Environment Strategy</t>
  </si>
  <si>
    <t>2.4.1</t>
  </si>
  <si>
    <t>Approach to using the CDE</t>
  </si>
  <si>
    <t>2.4.2</t>
  </si>
  <si>
    <t>CDE Solution and workflow</t>
  </si>
  <si>
    <t xml:space="preserve"> Information Technology</t>
  </si>
  <si>
    <t>Access for Information Technology</t>
  </si>
  <si>
    <t>3.1.1</t>
  </si>
  <si>
    <t>ICT Policy and Management</t>
  </si>
  <si>
    <t>3.1.2</t>
  </si>
  <si>
    <t>ICT Schedule</t>
  </si>
  <si>
    <t>3.1.3</t>
  </si>
  <si>
    <t>ICT infrastructure</t>
  </si>
  <si>
    <t>3.1.4</t>
  </si>
  <si>
    <t>The organization’s operating systems</t>
  </si>
  <si>
    <t>3.1.5</t>
  </si>
  <si>
    <t>IT Software Applications Schedule</t>
  </si>
  <si>
    <t>3.1.6</t>
  </si>
  <si>
    <t>Information Deliverables</t>
  </si>
  <si>
    <t>3.1.7</t>
  </si>
  <si>
    <t>Security Systems</t>
  </si>
  <si>
    <t xml:space="preserve">Organisations Personnel Experience </t>
  </si>
  <si>
    <t>3.2.1</t>
  </si>
  <si>
    <t>Personnel Industry Education</t>
  </si>
  <si>
    <t>3.2.2</t>
  </si>
  <si>
    <t>Organisation experience management</t>
  </si>
  <si>
    <t>3.2.3</t>
  </si>
  <si>
    <t>Skills and Knowledge management</t>
  </si>
  <si>
    <t>3.2.4</t>
  </si>
  <si>
    <t>Training Plan</t>
  </si>
  <si>
    <t>BIM Services and Model Use Capabilities</t>
  </si>
  <si>
    <t>3.3.1</t>
  </si>
  <si>
    <t>BIM Uses</t>
  </si>
  <si>
    <t>3.3.2</t>
  </si>
  <si>
    <t>Personnel Industry / Education</t>
  </si>
  <si>
    <t>Project Experience</t>
  </si>
  <si>
    <t>Case Study 1</t>
  </si>
  <si>
    <t>None</t>
  </si>
  <si>
    <t>Documentation Started</t>
  </si>
  <si>
    <t>Documented complete</t>
  </si>
  <si>
    <t>Implementation started</t>
  </si>
  <si>
    <t>Response good</t>
  </si>
  <si>
    <t>Implementation Complete</t>
  </si>
  <si>
    <t>Case Study 2</t>
  </si>
  <si>
    <t>Case Study 3</t>
  </si>
  <si>
    <t>Schedule of Software Use</t>
  </si>
  <si>
    <t>Information Types</t>
  </si>
  <si>
    <t>Software agreed</t>
  </si>
  <si>
    <t>Version / Build</t>
  </si>
  <si>
    <t>Software Used</t>
  </si>
  <si>
    <t>Animation file</t>
  </si>
  <si>
    <t>Bill of quantities</t>
  </si>
  <si>
    <t>Calculation</t>
  </si>
  <si>
    <t>Combined model</t>
  </si>
  <si>
    <t>Correspondence</t>
  </si>
  <si>
    <t>Cost plan</t>
  </si>
  <si>
    <t>Clash rendition</t>
  </si>
  <si>
    <t>Database</t>
  </si>
  <si>
    <t>Drawing rendition</t>
  </si>
  <si>
    <t>File note</t>
  </si>
  <si>
    <t>Health and safety</t>
  </si>
  <si>
    <t xml:space="preserve">   </t>
  </si>
  <si>
    <t>Information exchange file</t>
  </si>
  <si>
    <t>2D model</t>
  </si>
  <si>
    <t>3D model</t>
  </si>
  <si>
    <t>Minutes / action notes</t>
  </si>
  <si>
    <t>Model renditions</t>
  </si>
  <si>
    <t>Method statement</t>
  </si>
  <si>
    <t>Presentation</t>
  </si>
  <si>
    <t>Programme</t>
  </si>
  <si>
    <t>Room data sheet</t>
  </si>
  <si>
    <t>Request for information</t>
  </si>
  <si>
    <t>Report</t>
  </si>
  <si>
    <t>Schedule of accommodation</t>
  </si>
  <si>
    <t>Schedule</t>
  </si>
  <si>
    <t>Snagging list</t>
  </si>
  <si>
    <t>Specification</t>
  </si>
  <si>
    <t>Survey</t>
  </si>
  <si>
    <t>Visualisation</t>
  </si>
  <si>
    <t>Schedule of ICT Infrastructure</t>
  </si>
  <si>
    <t>Project Agreed</t>
  </si>
  <si>
    <t>Requirements</t>
  </si>
  <si>
    <t>Capability</t>
  </si>
  <si>
    <t>Local Area Network</t>
  </si>
  <si>
    <t>Wide Area network</t>
  </si>
  <si>
    <t>Internet Connection</t>
  </si>
  <si>
    <t>Type and speed for the main office. advise number of users accessing the connection</t>
  </si>
  <si>
    <t>Type and speed for regional office (if applicable). Advise number of users accessing the connection</t>
  </si>
  <si>
    <t>type and speed for local offices (if applicable). Advise number of users accessing the connection</t>
  </si>
  <si>
    <t xml:space="preserve">    </t>
  </si>
  <si>
    <t>Video Conference / Web meeting</t>
  </si>
  <si>
    <t>Guest Computer Hosting Facilities</t>
  </si>
  <si>
    <t>Including wireless internet access</t>
  </si>
  <si>
    <t>Extranet / Collaboration tools</t>
  </si>
  <si>
    <t>FTP File Transfer Protocol</t>
  </si>
  <si>
    <t>Wide Format printing / Scanning A2 or above</t>
  </si>
  <si>
    <t>Narrow Format printing / Scanning A4/A3</t>
  </si>
  <si>
    <t>Presentation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</si>
</sst>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4"/>
      <color theme="1"/>
      <name val="Calibri"/>
      <family val="2"/>
      <scheme val="minor"/>
    </font>
    <font>
      <sz val="8"/>
      <name val="Calibri"/>
      <family val="2"/>
      <scheme val="minor"/>
    </font>
    <font>
      <sz val="20"/>
      <color theme="1"/>
      <name val="Calibri"/>
      <family val="2"/>
      <scheme val="minor"/>
    </font>
    <font>
      <sz val="11"/>
      <color theme="1"/>
      <name val="Calibri"/>
      <family val="2"/>
      <scheme val="minor"/>
    </font>
    <font>
      <sz val="16"/>
      <color theme="1"/>
      <name val="Calibri"/>
      <family val="2"/>
      <scheme val="minor"/>
    </font>
    <font>
      <sz val="11"/>
      <color theme="0"/>
      <name val="Calibri"/>
      <family val="2"/>
      <scheme val="minor"/>
    </font>
    <font>
      <sz val="20"/>
      <color theme="0"/>
      <name val="Calibri"/>
      <family val="2"/>
      <scheme val="minor"/>
    </font>
    <font>
      <sz val="16"/>
      <color theme="0"/>
      <name val="Calibri"/>
      <family val="2"/>
      <scheme val="minor"/>
    </font>
    <font>
      <b/>
      <sz val="16"/>
      <color theme="1"/>
      <name val="Calibri"/>
      <family val="2"/>
      <scheme val="minor"/>
    </font>
    <font>
      <i/>
      <sz val="11"/>
      <color theme="1"/>
      <name val="Arial"/>
      <family val="2"/>
    </font>
    <font>
      <i/>
      <sz val="8"/>
      <color theme="1"/>
      <name val="Arial"/>
      <family val="2"/>
    </font>
  </fonts>
  <fills count="13">
    <fill>
      <patternFill patternType="none"/>
    </fill>
    <fill>
      <patternFill patternType="gray125"/>
    </fill>
    <fill>
      <patternFill patternType="solid">
        <fgColor rgb="FF92D05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5"/>
      </patternFill>
    </fill>
    <fill>
      <patternFill patternType="solid">
        <fgColor theme="6" tint="0.79998168889431442"/>
        <bgColor indexed="65"/>
      </patternFill>
    </fill>
    <fill>
      <patternFill patternType="solid">
        <fgColor theme="8"/>
      </patternFill>
    </fill>
  </fills>
  <borders count="79">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n">
        <color auto="1"/>
      </left>
      <right style="thin">
        <color auto="1"/>
      </right>
      <top style="thick">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thin">
        <color auto="1"/>
      </bottom>
      <diagonal/>
    </border>
    <border>
      <left style="thick">
        <color auto="1"/>
      </left>
      <right/>
      <top/>
      <bottom style="thick">
        <color auto="1"/>
      </bottom>
      <diagonal/>
    </border>
    <border>
      <left/>
      <right/>
      <top/>
      <bottom style="thick">
        <color auto="1"/>
      </bottom>
      <diagonal/>
    </border>
    <border>
      <left style="thick">
        <color auto="1"/>
      </left>
      <right/>
      <top style="thick">
        <color auto="1"/>
      </top>
      <bottom style="thin">
        <color auto="1"/>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style="thick">
        <color auto="1"/>
      </left>
      <right/>
      <top/>
      <bottom style="thin">
        <color auto="1"/>
      </bottom>
      <diagonal/>
    </border>
    <border>
      <left/>
      <right style="thin">
        <color auto="1"/>
      </right>
      <top/>
      <bottom style="thin">
        <color auto="1"/>
      </bottom>
      <diagonal/>
    </border>
    <border>
      <left style="thick">
        <color auto="1"/>
      </left>
      <right style="thick">
        <color indexed="64"/>
      </right>
      <top style="thin">
        <color auto="1"/>
      </top>
      <bottom style="thick">
        <color auto="1"/>
      </bottom>
      <diagonal/>
    </border>
    <border>
      <left style="thick">
        <color auto="1"/>
      </left>
      <right/>
      <top/>
      <bottom/>
      <diagonal/>
    </border>
    <border>
      <left style="thick">
        <color auto="1"/>
      </left>
      <right/>
      <top style="thick">
        <color auto="1"/>
      </top>
      <bottom/>
      <diagonal/>
    </border>
    <border>
      <left/>
      <right/>
      <top style="thick">
        <color auto="1"/>
      </top>
      <bottom/>
      <diagonal/>
    </border>
    <border>
      <left style="thick">
        <color auto="1"/>
      </left>
      <right style="thick">
        <color auto="1"/>
      </right>
      <top style="thick">
        <color auto="1"/>
      </top>
      <bottom style="thick">
        <color auto="1"/>
      </bottom>
      <diagonal/>
    </border>
    <border>
      <left style="medium">
        <color auto="1"/>
      </left>
      <right style="medium">
        <color auto="1"/>
      </right>
      <top style="thick">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diagonal/>
    </border>
    <border>
      <left style="thin">
        <color auto="1"/>
      </left>
      <right style="thin">
        <color auto="1"/>
      </right>
      <top style="thick">
        <color auto="1"/>
      </top>
      <bottom style="thin">
        <color auto="1"/>
      </bottom>
      <diagonal/>
    </border>
    <border>
      <left style="thin">
        <color auto="1"/>
      </left>
      <right style="thin">
        <color auto="1"/>
      </right>
      <top style="thick">
        <color auto="1"/>
      </top>
      <bottom style="double">
        <color auto="1"/>
      </bottom>
      <diagonal/>
    </border>
    <border>
      <left style="thin">
        <color auto="1"/>
      </left>
      <right style="thin">
        <color auto="1"/>
      </right>
      <top/>
      <bottom style="thick">
        <color auto="1"/>
      </bottom>
      <diagonal/>
    </border>
    <border>
      <left style="thin">
        <color auto="1"/>
      </left>
      <right style="thin">
        <color auto="1"/>
      </right>
      <top style="thin">
        <color auto="1"/>
      </top>
      <bottom style="thick">
        <color auto="1"/>
      </bottom>
      <diagonal/>
    </border>
    <border>
      <left style="thick">
        <color auto="1"/>
      </left>
      <right/>
      <top style="thick">
        <color auto="1"/>
      </top>
      <bottom style="medium">
        <color auto="1"/>
      </bottom>
      <diagonal/>
    </border>
    <border>
      <left style="thick">
        <color auto="1"/>
      </left>
      <right/>
      <top style="medium">
        <color auto="1"/>
      </top>
      <bottom style="medium">
        <color auto="1"/>
      </bottom>
      <diagonal/>
    </border>
    <border>
      <left style="thick">
        <color auto="1"/>
      </left>
      <right/>
      <top style="medium">
        <color auto="1"/>
      </top>
      <bottom style="thick">
        <color auto="1"/>
      </bottom>
      <diagonal/>
    </border>
    <border>
      <left/>
      <right style="medium">
        <color auto="1"/>
      </right>
      <top style="thick">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ck">
        <color auto="1"/>
      </bottom>
      <diagonal/>
    </border>
    <border>
      <left/>
      <right style="thin">
        <color auto="1"/>
      </right>
      <top/>
      <bottom style="double">
        <color auto="1"/>
      </bottom>
      <diagonal/>
    </border>
    <border>
      <left/>
      <right style="double">
        <color auto="1"/>
      </right>
      <top style="double">
        <color auto="1"/>
      </top>
      <bottom style="double">
        <color auto="1"/>
      </bottom>
      <diagonal/>
    </border>
    <border>
      <left/>
      <right style="thin">
        <color auto="1"/>
      </right>
      <top style="thin">
        <color auto="1"/>
      </top>
      <bottom/>
      <diagonal/>
    </border>
    <border>
      <left/>
      <right style="thin">
        <color auto="1"/>
      </right>
      <top style="thick">
        <color auto="1"/>
      </top>
      <bottom style="double">
        <color auto="1"/>
      </bottom>
      <diagonal/>
    </border>
    <border>
      <left/>
      <right style="thin">
        <color auto="1"/>
      </right>
      <top style="thin">
        <color auto="1"/>
      </top>
      <bottom style="double">
        <color auto="1"/>
      </bottom>
      <diagonal/>
    </border>
    <border>
      <left style="thick">
        <color auto="1"/>
      </left>
      <right style="thick">
        <color auto="1"/>
      </right>
      <top style="thick">
        <color auto="1"/>
      </top>
      <bottom style="medium">
        <color auto="1"/>
      </bottom>
      <diagonal/>
    </border>
    <border>
      <left style="thick">
        <color auto="1"/>
      </left>
      <right style="thick">
        <color auto="1"/>
      </right>
      <top style="medium">
        <color auto="1"/>
      </top>
      <bottom style="medium">
        <color auto="1"/>
      </bottom>
      <diagonal/>
    </border>
    <border>
      <left style="thick">
        <color auto="1"/>
      </left>
      <right style="thick">
        <color auto="1"/>
      </right>
      <top style="medium">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s>
  <cellStyleXfs count="4">
    <xf numFmtId="0" fontId="0" fillId="0" borderId="0"/>
    <xf numFmtId="0" fontId="5" fillId="10" borderId="0" applyNumberFormat="0" applyBorder="0" applyAlignment="0" applyProtection="0"/>
    <xf numFmtId="0" fontId="5" fillId="11" borderId="0" applyNumberFormat="0" applyBorder="0" applyAlignment="0" applyProtection="0"/>
    <xf numFmtId="0" fontId="7" fillId="12" borderId="0" applyNumberFormat="0" applyBorder="0" applyAlignment="0" applyProtection="0"/>
  </cellStyleXfs>
  <cellXfs count="257">
    <xf numFmtId="0" fontId="0" fillId="0" borderId="0" xfId="0"/>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1" fillId="0" borderId="4" xfId="0" applyFont="1" applyBorder="1"/>
    <xf numFmtId="0" fontId="1" fillId="0" borderId="6" xfId="0" applyFont="1" applyBorder="1"/>
    <xf numFmtId="0" fontId="1" fillId="0" borderId="5" xfId="0" applyFont="1" applyBorder="1"/>
    <xf numFmtId="0" fontId="0" fillId="0" borderId="7" xfId="0" applyBorder="1" applyAlignment="1">
      <alignment wrapText="1"/>
    </xf>
    <xf numFmtId="0" fontId="0" fillId="0" borderId="9" xfId="0" applyBorder="1" applyAlignment="1">
      <alignment wrapText="1"/>
    </xf>
    <xf numFmtId="0" fontId="0" fillId="0" borderId="8" xfId="0" applyBorder="1" applyAlignment="1">
      <alignment wrapText="1"/>
    </xf>
    <xf numFmtId="0" fontId="0" fillId="5" borderId="9" xfId="0" applyFill="1" applyBorder="1"/>
    <xf numFmtId="0" fontId="0" fillId="0" borderId="11" xfId="0" applyBorder="1" applyAlignment="1">
      <alignment wrapText="1"/>
    </xf>
    <xf numFmtId="0" fontId="0" fillId="5" borderId="11" xfId="0" applyFill="1" applyBorder="1"/>
    <xf numFmtId="0" fontId="0" fillId="6" borderId="11" xfId="0" applyFill="1" applyBorder="1"/>
    <xf numFmtId="0" fontId="0" fillId="7" borderId="11" xfId="0" applyFill="1" applyBorder="1"/>
    <xf numFmtId="0" fontId="0" fillId="8" borderId="11" xfId="0" applyFill="1" applyBorder="1"/>
    <xf numFmtId="0" fontId="0" fillId="9" borderId="10" xfId="0" applyFill="1" applyBorder="1"/>
    <xf numFmtId="0" fontId="0" fillId="6" borderId="15" xfId="0" applyFill="1" applyBorder="1"/>
    <xf numFmtId="0" fontId="0" fillId="7" borderId="15" xfId="0" applyFill="1" applyBorder="1"/>
    <xf numFmtId="0" fontId="0" fillId="0" borderId="11" xfId="0" applyBorder="1"/>
    <xf numFmtId="0" fontId="0" fillId="0" borderId="16" xfId="0" applyBorder="1" applyAlignment="1">
      <alignment wrapText="1"/>
    </xf>
    <xf numFmtId="0" fontId="1" fillId="2" borderId="2" xfId="0" applyFont="1" applyFill="1" applyBorder="1" applyAlignment="1">
      <alignment horizontal="center"/>
    </xf>
    <xf numFmtId="0" fontId="0" fillId="0" borderId="20" xfId="0" applyBorder="1"/>
    <xf numFmtId="0" fontId="0" fillId="0" borderId="23" xfId="0" applyBorder="1"/>
    <xf numFmtId="0" fontId="1" fillId="2" borderId="0" xfId="0" applyFont="1" applyFill="1" applyAlignment="1">
      <alignment horizontal="center"/>
    </xf>
    <xf numFmtId="0" fontId="0" fillId="0" borderId="5" xfId="0" applyBorder="1" applyAlignment="1">
      <alignment wrapText="1"/>
    </xf>
    <xf numFmtId="0" fontId="1" fillId="2" borderId="2" xfId="0" applyFont="1" applyFill="1" applyBorder="1" applyAlignment="1">
      <alignment wrapText="1"/>
    </xf>
    <xf numFmtId="0" fontId="0" fillId="0" borderId="0" xfId="0" applyAlignment="1">
      <alignment wrapText="1"/>
    </xf>
    <xf numFmtId="0" fontId="5" fillId="10" borderId="30" xfId="1" applyBorder="1"/>
    <xf numFmtId="0" fontId="0" fillId="5" borderId="31" xfId="0" applyFill="1" applyBorder="1"/>
    <xf numFmtId="0" fontId="0" fillId="6" borderId="31" xfId="0" applyFill="1" applyBorder="1"/>
    <xf numFmtId="0" fontId="0" fillId="7" borderId="31" xfId="0" applyFill="1" applyBorder="1"/>
    <xf numFmtId="0" fontId="0" fillId="8" borderId="31" xfId="0" applyFill="1" applyBorder="1"/>
    <xf numFmtId="0" fontId="0" fillId="9" borderId="32" xfId="0" applyFill="1" applyBorder="1"/>
    <xf numFmtId="0" fontId="5" fillId="10" borderId="31" xfId="1" applyBorder="1"/>
    <xf numFmtId="0" fontId="0" fillId="5" borderId="33" xfId="0" applyFill="1" applyBorder="1"/>
    <xf numFmtId="0" fontId="0" fillId="6" borderId="33" xfId="0" applyFill="1" applyBorder="1"/>
    <xf numFmtId="0" fontId="0" fillId="7" borderId="33" xfId="0" applyFill="1" applyBorder="1"/>
    <xf numFmtId="0" fontId="0" fillId="8" borderId="33" xfId="0" applyFill="1" applyBorder="1"/>
    <xf numFmtId="0" fontId="0" fillId="9" borderId="34" xfId="0" applyFill="1" applyBorder="1"/>
    <xf numFmtId="0" fontId="5" fillId="10" borderId="14" xfId="1" applyBorder="1"/>
    <xf numFmtId="2" fontId="0" fillId="0" borderId="4" xfId="0" applyNumberFormat="1" applyBorder="1" applyAlignment="1">
      <alignment horizontal="left"/>
    </xf>
    <xf numFmtId="0" fontId="1" fillId="2" borderId="1" xfId="0" applyFont="1" applyFill="1" applyBorder="1" applyAlignment="1">
      <alignment horizontal="left"/>
    </xf>
    <xf numFmtId="2" fontId="0" fillId="0" borderId="27" xfId="0" applyNumberFormat="1" applyBorder="1" applyAlignment="1">
      <alignment horizontal="left"/>
    </xf>
    <xf numFmtId="2" fontId="0" fillId="0" borderId="26" xfId="0" applyNumberFormat="1" applyBorder="1" applyAlignment="1">
      <alignment horizontal="left"/>
    </xf>
    <xf numFmtId="0" fontId="0" fillId="0" borderId="0" xfId="0" applyAlignment="1">
      <alignment horizontal="left"/>
    </xf>
    <xf numFmtId="0" fontId="0" fillId="5" borderId="35" xfId="0" applyFill="1" applyBorder="1"/>
    <xf numFmtId="0" fontId="0" fillId="6" borderId="35" xfId="0" applyFill="1" applyBorder="1"/>
    <xf numFmtId="0" fontId="0" fillId="7" borderId="35" xfId="0" applyFill="1" applyBorder="1"/>
    <xf numFmtId="0" fontId="0" fillId="8" borderId="35" xfId="0" applyFill="1" applyBorder="1"/>
    <xf numFmtId="0" fontId="0" fillId="9" borderId="35" xfId="0" applyFill="1" applyBorder="1"/>
    <xf numFmtId="0" fontId="5" fillId="10" borderId="35" xfId="1" applyBorder="1"/>
    <xf numFmtId="0" fontId="0" fillId="9" borderId="11" xfId="0" applyFill="1" applyBorder="1"/>
    <xf numFmtId="0" fontId="0" fillId="5" borderId="36" xfId="0" applyFill="1" applyBorder="1"/>
    <xf numFmtId="0" fontId="0" fillId="6" borderId="36" xfId="0" applyFill="1" applyBorder="1"/>
    <xf numFmtId="0" fontId="0" fillId="7" borderId="36" xfId="0" applyFill="1" applyBorder="1"/>
    <xf numFmtId="0" fontId="0" fillId="8" borderId="36" xfId="0" applyFill="1" applyBorder="1"/>
    <xf numFmtId="0" fontId="0" fillId="9" borderId="36" xfId="0" applyFill="1" applyBorder="1"/>
    <xf numFmtId="0" fontId="1" fillId="2" borderId="3" xfId="0" applyFont="1" applyFill="1" applyBorder="1" applyAlignment="1">
      <alignment horizontal="center"/>
    </xf>
    <xf numFmtId="0" fontId="0" fillId="5" borderId="37" xfId="0" applyFill="1" applyBorder="1"/>
    <xf numFmtId="0" fontId="0" fillId="6" borderId="38" xfId="0" applyFill="1" applyBorder="1"/>
    <xf numFmtId="0" fontId="0" fillId="7" borderId="38" xfId="0" applyFill="1" applyBorder="1"/>
    <xf numFmtId="0" fontId="0" fillId="8" borderId="37" xfId="0" applyFill="1" applyBorder="1"/>
    <xf numFmtId="0" fontId="0" fillId="9" borderId="13" xfId="0" applyFill="1" applyBorder="1"/>
    <xf numFmtId="0" fontId="0" fillId="5" borderId="39" xfId="0" applyFill="1" applyBorder="1"/>
    <xf numFmtId="0" fontId="0" fillId="6" borderId="39" xfId="0" applyFill="1" applyBorder="1"/>
    <xf numFmtId="0" fontId="0" fillId="7" borderId="39" xfId="0" applyFill="1" applyBorder="1"/>
    <xf numFmtId="0" fontId="0" fillId="8" borderId="40" xfId="0" applyFill="1" applyBorder="1"/>
    <xf numFmtId="0" fontId="0" fillId="9" borderId="12" xfId="0" applyFill="1" applyBorder="1"/>
    <xf numFmtId="2" fontId="5" fillId="10" borderId="41" xfId="1" applyNumberFormat="1" applyBorder="1" applyAlignment="1">
      <alignment horizontal="left"/>
    </xf>
    <xf numFmtId="2" fontId="0" fillId="0" borderId="42" xfId="0" applyNumberFormat="1" applyBorder="1" applyAlignment="1">
      <alignment horizontal="left"/>
    </xf>
    <xf numFmtId="2" fontId="5" fillId="10" borderId="42" xfId="1" applyNumberFormat="1" applyBorder="1" applyAlignment="1">
      <alignment horizontal="left"/>
    </xf>
    <xf numFmtId="2" fontId="0" fillId="0" borderId="43" xfId="0" applyNumberFormat="1" applyBorder="1" applyAlignment="1">
      <alignment horizontal="left"/>
    </xf>
    <xf numFmtId="2" fontId="5" fillId="10" borderId="19" xfId="1" applyNumberFormat="1" applyBorder="1" applyAlignment="1">
      <alignment horizontal="left"/>
    </xf>
    <xf numFmtId="2" fontId="0" fillId="0" borderId="19" xfId="0" applyNumberFormat="1" applyBorder="1" applyAlignment="1">
      <alignment horizontal="left"/>
    </xf>
    <xf numFmtId="2" fontId="0" fillId="0" borderId="23" xfId="0" applyNumberFormat="1" applyBorder="1" applyAlignment="1">
      <alignment horizontal="left"/>
    </xf>
    <xf numFmtId="2" fontId="5" fillId="10" borderId="23" xfId="1" applyNumberFormat="1" applyBorder="1" applyAlignment="1">
      <alignment horizontal="left"/>
    </xf>
    <xf numFmtId="2" fontId="0" fillId="0" borderId="1" xfId="0" applyNumberFormat="1" applyBorder="1" applyAlignment="1">
      <alignment horizontal="left"/>
    </xf>
    <xf numFmtId="0" fontId="5" fillId="10" borderId="44" xfId="1" applyBorder="1"/>
    <xf numFmtId="0" fontId="0" fillId="4" borderId="45" xfId="0" applyFill="1" applyBorder="1"/>
    <xf numFmtId="0" fontId="5" fillId="10" borderId="45" xfId="1" applyBorder="1"/>
    <xf numFmtId="0" fontId="0" fillId="4" borderId="46" xfId="0" applyFill="1" applyBorder="1"/>
    <xf numFmtId="0" fontId="5" fillId="10" borderId="47" xfId="1" applyBorder="1"/>
    <xf numFmtId="0" fontId="0" fillId="4" borderId="48" xfId="0" applyFill="1" applyBorder="1"/>
    <xf numFmtId="0" fontId="5" fillId="10" borderId="48" xfId="1" applyBorder="1"/>
    <xf numFmtId="0" fontId="5" fillId="10" borderId="21" xfId="1" applyBorder="1"/>
    <xf numFmtId="0" fontId="0" fillId="4" borderId="21" xfId="0" applyFill="1" applyBorder="1"/>
    <xf numFmtId="0" fontId="0" fillId="4" borderId="49" xfId="0" applyFill="1" applyBorder="1"/>
    <xf numFmtId="0" fontId="0" fillId="4" borderId="50" xfId="0" applyFill="1" applyBorder="1"/>
    <xf numFmtId="0" fontId="0" fillId="4" borderId="51" xfId="0" applyFill="1" applyBorder="1"/>
    <xf numFmtId="0" fontId="0" fillId="4" borderId="22" xfId="0" applyFill="1" applyBorder="1"/>
    <xf numFmtId="0" fontId="5" fillId="10" borderId="52" xfId="1" applyBorder="1" applyAlignment="1">
      <alignment wrapText="1"/>
    </xf>
    <xf numFmtId="0" fontId="0" fillId="3" borderId="53" xfId="0" applyFill="1" applyBorder="1" applyAlignment="1">
      <alignment wrapText="1"/>
    </xf>
    <xf numFmtId="0" fontId="5" fillId="10" borderId="53" xfId="1" applyBorder="1" applyAlignment="1">
      <alignment wrapText="1"/>
    </xf>
    <xf numFmtId="0" fontId="0" fillId="3" borderId="54" xfId="0" applyFill="1" applyBorder="1" applyAlignment="1">
      <alignment wrapText="1"/>
    </xf>
    <xf numFmtId="0" fontId="1" fillId="2" borderId="29" xfId="0" applyFont="1" applyFill="1" applyBorder="1" applyAlignment="1">
      <alignment wrapText="1"/>
    </xf>
    <xf numFmtId="0" fontId="5" fillId="10" borderId="55" xfId="1" applyBorder="1" applyAlignment="1">
      <alignment wrapText="1"/>
    </xf>
    <xf numFmtId="0" fontId="0" fillId="3" borderId="55" xfId="0" applyFill="1" applyBorder="1" applyAlignment="1">
      <alignment wrapText="1"/>
    </xf>
    <xf numFmtId="0" fontId="0" fillId="3" borderId="56" xfId="0" applyFill="1" applyBorder="1" applyAlignment="1">
      <alignment wrapText="1"/>
    </xf>
    <xf numFmtId="0" fontId="5" fillId="10" borderId="56" xfId="1" applyBorder="1" applyAlignment="1">
      <alignment wrapText="1"/>
    </xf>
    <xf numFmtId="0" fontId="0" fillId="3" borderId="57" xfId="0" applyFill="1" applyBorder="1" applyAlignment="1">
      <alignment wrapText="1"/>
    </xf>
    <xf numFmtId="0" fontId="0" fillId="3" borderId="29" xfId="0" applyFill="1" applyBorder="1" applyAlignment="1">
      <alignment wrapText="1"/>
    </xf>
    <xf numFmtId="0" fontId="0" fillId="3" borderId="25" xfId="0" applyFill="1" applyBorder="1" applyAlignment="1">
      <alignment wrapText="1"/>
    </xf>
    <xf numFmtId="0" fontId="0" fillId="0" borderId="58" xfId="0" applyBorder="1"/>
    <xf numFmtId="0" fontId="0" fillId="0" borderId="59" xfId="0" applyBorder="1"/>
    <xf numFmtId="0" fontId="0" fillId="0" borderId="59" xfId="0" applyBorder="1" applyAlignment="1">
      <alignment wrapText="1"/>
    </xf>
    <xf numFmtId="0" fontId="0" fillId="0" borderId="60" xfId="0" applyBorder="1" applyAlignment="1">
      <alignment wrapText="1"/>
    </xf>
    <xf numFmtId="0" fontId="0" fillId="0" borderId="61" xfId="0" applyBorder="1"/>
    <xf numFmtId="0" fontId="0" fillId="0" borderId="62" xfId="0" applyBorder="1" applyAlignment="1">
      <alignment wrapText="1"/>
    </xf>
    <xf numFmtId="0" fontId="0" fillId="0" borderId="63" xfId="0" applyBorder="1"/>
    <xf numFmtId="0" fontId="0" fillId="0" borderId="64" xfId="0" applyBorder="1"/>
    <xf numFmtId="0" fontId="0" fillId="0" borderId="64" xfId="0" applyBorder="1" applyAlignment="1">
      <alignment wrapText="1"/>
    </xf>
    <xf numFmtId="0" fontId="0" fillId="0" borderId="65" xfId="0" applyBorder="1" applyAlignment="1">
      <alignment wrapText="1"/>
    </xf>
    <xf numFmtId="0" fontId="5" fillId="11" borderId="71" xfId="2" applyBorder="1"/>
    <xf numFmtId="0" fontId="5" fillId="11" borderId="72" xfId="2" applyBorder="1"/>
    <xf numFmtId="0" fontId="5" fillId="11" borderId="63" xfId="2" applyBorder="1"/>
    <xf numFmtId="0" fontId="5" fillId="11" borderId="65" xfId="2" applyBorder="1"/>
    <xf numFmtId="0" fontId="5" fillId="11" borderId="67" xfId="2" applyBorder="1"/>
    <xf numFmtId="0" fontId="5" fillId="11" borderId="70" xfId="2" applyBorder="1"/>
    <xf numFmtId="0" fontId="5" fillId="11" borderId="68" xfId="2" applyBorder="1"/>
    <xf numFmtId="0" fontId="5" fillId="11" borderId="21" xfId="2" applyBorder="1"/>
    <xf numFmtId="0" fontId="5" fillId="11" borderId="62" xfId="2" applyBorder="1"/>
    <xf numFmtId="0" fontId="5" fillId="11" borderId="69" xfId="2" applyBorder="1"/>
    <xf numFmtId="0" fontId="6" fillId="0" borderId="0" xfId="0" applyFont="1"/>
    <xf numFmtId="0" fontId="10" fillId="0" borderId="0" xfId="0" applyFont="1"/>
    <xf numFmtId="0" fontId="10" fillId="11" borderId="0" xfId="2" applyFont="1"/>
    <xf numFmtId="0" fontId="6" fillId="4" borderId="45" xfId="0" applyFont="1" applyFill="1" applyBorder="1"/>
    <xf numFmtId="0" fontId="6" fillId="5" borderId="31" xfId="0" applyFont="1" applyFill="1" applyBorder="1"/>
    <xf numFmtId="0" fontId="6" fillId="6" borderId="31" xfId="0" applyFont="1" applyFill="1" applyBorder="1"/>
    <xf numFmtId="0" fontId="6" fillId="7" borderId="31" xfId="0" applyFont="1" applyFill="1" applyBorder="1"/>
    <xf numFmtId="0" fontId="6" fillId="8" borderId="31" xfId="0" applyFont="1" applyFill="1" applyBorder="1"/>
    <xf numFmtId="0" fontId="6" fillId="9" borderId="32" xfId="0" applyFont="1" applyFill="1" applyBorder="1"/>
    <xf numFmtId="0" fontId="4" fillId="0" borderId="0" xfId="0" applyFont="1"/>
    <xf numFmtId="0" fontId="0" fillId="9" borderId="10" xfId="0" applyFill="1" applyBorder="1" applyAlignment="1">
      <alignment wrapText="1"/>
    </xf>
    <xf numFmtId="0" fontId="0" fillId="9" borderId="61" xfId="0" applyFill="1" applyBorder="1" applyAlignment="1">
      <alignment wrapText="1"/>
    </xf>
    <xf numFmtId="0" fontId="0" fillId="8" borderId="62" xfId="0" applyFill="1" applyBorder="1" applyAlignment="1">
      <alignment wrapText="1"/>
    </xf>
    <xf numFmtId="0" fontId="0" fillId="8" borderId="61" xfId="0" applyFill="1" applyBorder="1" applyAlignment="1">
      <alignment wrapText="1"/>
    </xf>
    <xf numFmtId="0" fontId="0" fillId="7" borderId="62" xfId="0" applyFill="1" applyBorder="1" applyAlignment="1">
      <alignment wrapText="1"/>
    </xf>
    <xf numFmtId="0" fontId="0" fillId="7" borderId="61" xfId="0" applyFill="1" applyBorder="1" applyAlignment="1">
      <alignment wrapText="1"/>
    </xf>
    <xf numFmtId="0" fontId="0" fillId="6" borderId="62" xfId="0" applyFill="1" applyBorder="1" applyAlignment="1">
      <alignment wrapText="1"/>
    </xf>
    <xf numFmtId="0" fontId="0" fillId="6" borderId="61" xfId="0" applyFill="1" applyBorder="1" applyAlignment="1">
      <alignment wrapText="1"/>
    </xf>
    <xf numFmtId="0" fontId="0" fillId="5" borderId="62" xfId="0" applyFill="1" applyBorder="1" applyAlignment="1">
      <alignment wrapText="1"/>
    </xf>
    <xf numFmtId="0" fontId="0" fillId="5" borderId="61" xfId="0" applyFill="1" applyBorder="1" applyAlignment="1">
      <alignment wrapText="1"/>
    </xf>
    <xf numFmtId="0" fontId="0" fillId="4" borderId="62" xfId="0" applyFill="1" applyBorder="1" applyAlignment="1">
      <alignment wrapText="1"/>
    </xf>
    <xf numFmtId="0" fontId="0" fillId="4" borderId="61" xfId="0" applyFill="1" applyBorder="1" applyAlignment="1">
      <alignment wrapText="1"/>
    </xf>
    <xf numFmtId="0" fontId="5" fillId="11" borderId="62" xfId="2" applyBorder="1" applyAlignment="1">
      <alignment wrapText="1"/>
    </xf>
    <xf numFmtId="0" fontId="5" fillId="11" borderId="21" xfId="2" applyBorder="1" applyAlignment="1">
      <alignment wrapText="1"/>
    </xf>
    <xf numFmtId="0" fontId="0" fillId="9" borderId="61" xfId="0" applyFill="1" applyBorder="1"/>
    <xf numFmtId="0" fontId="0" fillId="8" borderId="61" xfId="0" applyFill="1" applyBorder="1"/>
    <xf numFmtId="0" fontId="0" fillId="7" borderId="61" xfId="0" applyFill="1" applyBorder="1"/>
    <xf numFmtId="0" fontId="0" fillId="6" borderId="61" xfId="0" applyFill="1" applyBorder="1"/>
    <xf numFmtId="0" fontId="0" fillId="5" borderId="61" xfId="0" applyFill="1" applyBorder="1"/>
    <xf numFmtId="0" fontId="0" fillId="4" borderId="61" xfId="0" applyFill="1" applyBorder="1"/>
    <xf numFmtId="0" fontId="0" fillId="8" borderId="62" xfId="0" applyFill="1" applyBorder="1"/>
    <xf numFmtId="0" fontId="0" fillId="7" borderId="62" xfId="0" applyFill="1" applyBorder="1"/>
    <xf numFmtId="0" fontId="0" fillId="6" borderId="62" xfId="0" applyFill="1" applyBorder="1"/>
    <xf numFmtId="0" fontId="0" fillId="5" borderId="62" xfId="0" applyFill="1" applyBorder="1"/>
    <xf numFmtId="0" fontId="0" fillId="4" borderId="62" xfId="0" applyFill="1" applyBorder="1"/>
    <xf numFmtId="0" fontId="0" fillId="4" borderId="58" xfId="0" applyFill="1" applyBorder="1"/>
    <xf numFmtId="0" fontId="0" fillId="9" borderId="73" xfId="0" applyFill="1" applyBorder="1"/>
    <xf numFmtId="0" fontId="0" fillId="8" borderId="60" xfId="0" applyFill="1" applyBorder="1"/>
    <xf numFmtId="0" fontId="0" fillId="7" borderId="60" xfId="0" applyFill="1" applyBorder="1"/>
    <xf numFmtId="0" fontId="0" fillId="6" borderId="60" xfId="0" applyFill="1" applyBorder="1"/>
    <xf numFmtId="0" fontId="0" fillId="5" borderId="60" xfId="0" applyFill="1" applyBorder="1"/>
    <xf numFmtId="0" fontId="0" fillId="4" borderId="60" xfId="0" applyFill="1" applyBorder="1"/>
    <xf numFmtId="0" fontId="0" fillId="9" borderId="58" xfId="0" applyFill="1" applyBorder="1"/>
    <xf numFmtId="0" fontId="0" fillId="9" borderId="63" xfId="0" applyFill="1" applyBorder="1" applyAlignment="1">
      <alignment wrapText="1"/>
    </xf>
    <xf numFmtId="0" fontId="0" fillId="9" borderId="74" xfId="0" applyFill="1" applyBorder="1" applyAlignment="1">
      <alignment wrapText="1"/>
    </xf>
    <xf numFmtId="0" fontId="0" fillId="8" borderId="58" xfId="0" applyFill="1" applyBorder="1"/>
    <xf numFmtId="0" fontId="0" fillId="8" borderId="63" xfId="0" applyFill="1" applyBorder="1" applyAlignment="1">
      <alignment wrapText="1"/>
    </xf>
    <xf numFmtId="0" fontId="0" fillId="8" borderId="65" xfId="0" applyFill="1" applyBorder="1" applyAlignment="1">
      <alignment wrapText="1"/>
    </xf>
    <xf numFmtId="0" fontId="0" fillId="7" borderId="58" xfId="0" applyFill="1" applyBorder="1"/>
    <xf numFmtId="0" fontId="0" fillId="7" borderId="63" xfId="0" applyFill="1" applyBorder="1" applyAlignment="1">
      <alignment wrapText="1"/>
    </xf>
    <xf numFmtId="0" fontId="0" fillId="7" borderId="65" xfId="0" applyFill="1" applyBorder="1" applyAlignment="1">
      <alignment wrapText="1"/>
    </xf>
    <xf numFmtId="0" fontId="0" fillId="6" borderId="58" xfId="0" applyFill="1" applyBorder="1"/>
    <xf numFmtId="0" fontId="0" fillId="6" borderId="63" xfId="0" applyFill="1" applyBorder="1" applyAlignment="1">
      <alignment wrapText="1"/>
    </xf>
    <xf numFmtId="0" fontId="0" fillId="6" borderId="65" xfId="0" applyFill="1" applyBorder="1" applyAlignment="1">
      <alignment wrapText="1"/>
    </xf>
    <xf numFmtId="0" fontId="0" fillId="5" borderId="58" xfId="0" applyFill="1" applyBorder="1"/>
    <xf numFmtId="0" fontId="0" fillId="5" borderId="63" xfId="0" applyFill="1" applyBorder="1" applyAlignment="1">
      <alignment wrapText="1"/>
    </xf>
    <xf numFmtId="0" fontId="0" fillId="5" borderId="65" xfId="0" applyFill="1" applyBorder="1" applyAlignment="1">
      <alignment wrapText="1"/>
    </xf>
    <xf numFmtId="0" fontId="0" fillId="4" borderId="63" xfId="0" applyFill="1" applyBorder="1" applyAlignment="1">
      <alignment wrapText="1"/>
    </xf>
    <xf numFmtId="0" fontId="0" fillId="4" borderId="65" xfId="0" applyFill="1" applyBorder="1" applyAlignment="1">
      <alignment wrapText="1"/>
    </xf>
    <xf numFmtId="0" fontId="0" fillId="0" borderId="0" xfId="0" applyAlignment="1">
      <alignment horizontal="center"/>
    </xf>
    <xf numFmtId="0" fontId="0" fillId="9" borderId="77" xfId="0" applyFill="1" applyBorder="1"/>
    <xf numFmtId="0" fontId="5" fillId="11" borderId="71" xfId="2" applyBorder="1" applyAlignment="1"/>
    <xf numFmtId="0" fontId="5" fillId="11" borderId="72" xfId="2" applyBorder="1" applyAlignment="1"/>
    <xf numFmtId="0" fontId="11" fillId="0" borderId="31" xfId="0" applyFont="1" applyBorder="1" applyAlignment="1">
      <alignment vertical="center" wrapText="1"/>
    </xf>
    <xf numFmtId="0" fontId="11" fillId="0" borderId="75" xfId="0" applyFont="1" applyBorder="1" applyAlignment="1">
      <alignment vertical="center" wrapText="1"/>
    </xf>
    <xf numFmtId="0" fontId="11" fillId="0" borderId="76" xfId="0" applyFont="1" applyBorder="1" applyAlignment="1">
      <alignment vertical="center" wrapText="1"/>
    </xf>
    <xf numFmtId="0" fontId="12" fillId="0" borderId="75" xfId="0" applyFont="1" applyBorder="1" applyAlignment="1">
      <alignment vertical="center" wrapText="1"/>
    </xf>
    <xf numFmtId="0" fontId="0" fillId="0" borderId="0" xfId="0" applyAlignment="1"/>
    <xf numFmtId="0" fontId="0" fillId="4" borderId="45" xfId="0" applyFill="1" applyBorder="1" applyAlignment="1">
      <alignment horizontal="center"/>
    </xf>
    <xf numFmtId="0" fontId="0" fillId="5" borderId="31" xfId="0" applyFill="1" applyBorder="1" applyAlignment="1">
      <alignment horizontal="center"/>
    </xf>
    <xf numFmtId="0" fontId="0" fillId="6" borderId="31" xfId="0" applyFill="1" applyBorder="1" applyAlignment="1">
      <alignment horizontal="center"/>
    </xf>
    <xf numFmtId="0" fontId="0" fillId="7" borderId="31" xfId="0" applyFill="1" applyBorder="1" applyAlignment="1">
      <alignment horizontal="center"/>
    </xf>
    <xf numFmtId="0" fontId="0" fillId="8" borderId="31" xfId="0" applyFill="1" applyBorder="1" applyAlignment="1">
      <alignment horizontal="center"/>
    </xf>
    <xf numFmtId="0" fontId="0" fillId="9" borderId="32" xfId="0" applyFill="1" applyBorder="1" applyAlignment="1">
      <alignment horizontal="center"/>
    </xf>
    <xf numFmtId="0" fontId="5" fillId="11" borderId="63" xfId="2" applyBorder="1" applyAlignment="1">
      <alignment horizontal="center"/>
    </xf>
    <xf numFmtId="0" fontId="5" fillId="11" borderId="65" xfId="2" applyBorder="1" applyAlignment="1">
      <alignment horizontal="center"/>
    </xf>
    <xf numFmtId="0" fontId="5" fillId="11" borderId="24" xfId="2" applyBorder="1" applyAlignment="1">
      <alignment horizontal="center"/>
    </xf>
    <xf numFmtId="0" fontId="5" fillId="11" borderId="70" xfId="2" applyBorder="1" applyAlignment="1">
      <alignment horizontal="center"/>
    </xf>
    <xf numFmtId="0" fontId="6" fillId="4" borderId="58" xfId="0" applyFont="1" applyFill="1" applyBorder="1" applyAlignment="1">
      <alignment horizontal="center"/>
    </xf>
    <xf numFmtId="0" fontId="6" fillId="4" borderId="60" xfId="0" applyFont="1" applyFill="1" applyBorder="1" applyAlignment="1">
      <alignment horizontal="center"/>
    </xf>
    <xf numFmtId="0" fontId="6" fillId="5" borderId="58" xfId="0" applyFont="1" applyFill="1" applyBorder="1" applyAlignment="1">
      <alignment horizontal="center"/>
    </xf>
    <xf numFmtId="0" fontId="6" fillId="5" borderId="60" xfId="0" applyFont="1" applyFill="1" applyBorder="1" applyAlignment="1">
      <alignment horizontal="center"/>
    </xf>
    <xf numFmtId="0" fontId="6" fillId="6" borderId="58" xfId="0" applyFont="1" applyFill="1" applyBorder="1" applyAlignment="1">
      <alignment horizontal="center"/>
    </xf>
    <xf numFmtId="0" fontId="6" fillId="6" borderId="60" xfId="0" applyFont="1" applyFill="1" applyBorder="1" applyAlignment="1">
      <alignment horizontal="center"/>
    </xf>
    <xf numFmtId="0" fontId="6" fillId="7" borderId="58" xfId="0" applyFont="1" applyFill="1" applyBorder="1" applyAlignment="1">
      <alignment horizontal="center"/>
    </xf>
    <xf numFmtId="0" fontId="6" fillId="7" borderId="60" xfId="0" applyFont="1" applyFill="1" applyBorder="1" applyAlignment="1">
      <alignment horizontal="center"/>
    </xf>
    <xf numFmtId="0" fontId="6" fillId="8" borderId="58" xfId="0" applyFont="1" applyFill="1" applyBorder="1" applyAlignment="1">
      <alignment horizontal="center"/>
    </xf>
    <xf numFmtId="0" fontId="6" fillId="8" borderId="60" xfId="0" applyFont="1" applyFill="1" applyBorder="1" applyAlignment="1">
      <alignment horizontal="center"/>
    </xf>
    <xf numFmtId="0" fontId="6" fillId="9" borderId="58" xfId="0" applyFont="1" applyFill="1" applyBorder="1" applyAlignment="1">
      <alignment horizontal="center"/>
    </xf>
    <xf numFmtId="0" fontId="6" fillId="9" borderId="73" xfId="0" applyFont="1" applyFill="1" applyBorder="1" applyAlignment="1">
      <alignment horizontal="center"/>
    </xf>
    <xf numFmtId="0" fontId="5" fillId="11" borderId="21" xfId="2" applyBorder="1" applyAlignment="1">
      <alignment horizontal="center"/>
    </xf>
    <xf numFmtId="0" fontId="5" fillId="11" borderId="62" xfId="2" applyBorder="1" applyAlignment="1">
      <alignment horizontal="center"/>
    </xf>
    <xf numFmtId="0" fontId="6" fillId="4" borderId="61" xfId="0" applyFont="1" applyFill="1" applyBorder="1" applyAlignment="1">
      <alignment horizontal="center"/>
    </xf>
    <xf numFmtId="0" fontId="6" fillId="4" borderId="62" xfId="0" applyFont="1" applyFill="1" applyBorder="1" applyAlignment="1">
      <alignment horizontal="center"/>
    </xf>
    <xf numFmtId="0" fontId="6" fillId="5" borderId="61" xfId="0" applyFont="1" applyFill="1" applyBorder="1" applyAlignment="1">
      <alignment horizontal="center"/>
    </xf>
    <xf numFmtId="0" fontId="6" fillId="5" borderId="62" xfId="0" applyFont="1" applyFill="1" applyBorder="1" applyAlignment="1">
      <alignment horizontal="center"/>
    </xf>
    <xf numFmtId="0" fontId="6" fillId="6" borderId="61" xfId="0" applyFont="1" applyFill="1" applyBorder="1" applyAlignment="1">
      <alignment horizontal="center"/>
    </xf>
    <xf numFmtId="0" fontId="6" fillId="6" borderId="62" xfId="0" applyFont="1" applyFill="1" applyBorder="1" applyAlignment="1">
      <alignment horizontal="center"/>
    </xf>
    <xf numFmtId="0" fontId="6" fillId="7" borderId="61" xfId="0" applyFont="1" applyFill="1" applyBorder="1" applyAlignment="1">
      <alignment horizontal="center"/>
    </xf>
    <xf numFmtId="0" fontId="6" fillId="7" borderId="62" xfId="0" applyFont="1" applyFill="1" applyBorder="1" applyAlignment="1">
      <alignment horizontal="center"/>
    </xf>
    <xf numFmtId="0" fontId="6" fillId="8" borderId="61" xfId="0" applyFont="1" applyFill="1" applyBorder="1" applyAlignment="1">
      <alignment horizontal="center"/>
    </xf>
    <xf numFmtId="0" fontId="6" fillId="8" borderId="62" xfId="0" applyFont="1" applyFill="1" applyBorder="1" applyAlignment="1">
      <alignment horizontal="center"/>
    </xf>
    <xf numFmtId="0" fontId="6" fillId="9" borderId="61" xfId="0" applyFont="1" applyFill="1" applyBorder="1" applyAlignment="1">
      <alignment horizontal="center"/>
    </xf>
    <xf numFmtId="0" fontId="6" fillId="9" borderId="10" xfId="0" applyFont="1" applyFill="1" applyBorder="1" applyAlignment="1">
      <alignment horizontal="center"/>
    </xf>
    <xf numFmtId="0" fontId="5" fillId="11" borderId="66" xfId="2" applyBorder="1" applyAlignment="1">
      <alignment horizontal="center"/>
    </xf>
    <xf numFmtId="0" fontId="6" fillId="4" borderId="63" xfId="0" applyFont="1" applyFill="1" applyBorder="1" applyAlignment="1">
      <alignment horizontal="center"/>
    </xf>
    <xf numFmtId="0" fontId="6" fillId="4" borderId="65" xfId="0" applyFont="1" applyFill="1" applyBorder="1" applyAlignment="1">
      <alignment horizontal="center"/>
    </xf>
    <xf numFmtId="0" fontId="6" fillId="5" borderId="63" xfId="0" applyFont="1" applyFill="1" applyBorder="1" applyAlignment="1">
      <alignment horizontal="center"/>
    </xf>
    <xf numFmtId="0" fontId="6" fillId="5" borderId="65" xfId="0" applyFont="1" applyFill="1" applyBorder="1" applyAlignment="1">
      <alignment horizontal="center"/>
    </xf>
    <xf numFmtId="0" fontId="6" fillId="6" borderId="63" xfId="0" applyFont="1" applyFill="1" applyBorder="1" applyAlignment="1">
      <alignment horizontal="center"/>
    </xf>
    <xf numFmtId="0" fontId="6" fillId="6" borderId="65" xfId="0" applyFont="1" applyFill="1" applyBorder="1" applyAlignment="1">
      <alignment horizontal="center"/>
    </xf>
    <xf numFmtId="0" fontId="6" fillId="7" borderId="63" xfId="0" applyFont="1" applyFill="1" applyBorder="1" applyAlignment="1">
      <alignment horizontal="center"/>
    </xf>
    <xf numFmtId="0" fontId="6" fillId="7" borderId="65" xfId="0" applyFont="1" applyFill="1" applyBorder="1" applyAlignment="1">
      <alignment horizontal="center"/>
    </xf>
    <xf numFmtId="0" fontId="6" fillId="8" borderId="63" xfId="0" applyFont="1" applyFill="1" applyBorder="1" applyAlignment="1">
      <alignment horizontal="center"/>
    </xf>
    <xf numFmtId="0" fontId="6" fillId="8" borderId="65" xfId="0" applyFont="1" applyFill="1" applyBorder="1" applyAlignment="1">
      <alignment horizontal="center"/>
    </xf>
    <xf numFmtId="0" fontId="6" fillId="9" borderId="63" xfId="0" applyFont="1" applyFill="1" applyBorder="1" applyAlignment="1">
      <alignment horizontal="center"/>
    </xf>
    <xf numFmtId="0" fontId="6" fillId="9" borderId="74" xfId="0" applyFont="1" applyFill="1" applyBorder="1" applyAlignment="1">
      <alignment horizontal="center"/>
    </xf>
    <xf numFmtId="0" fontId="9" fillId="12" borderId="0" xfId="3" applyFont="1" applyAlignment="1">
      <alignment horizontal="center" vertical="center"/>
    </xf>
    <xf numFmtId="0" fontId="1" fillId="2" borderId="28" xfId="0" applyFont="1" applyFill="1" applyBorder="1" applyAlignment="1">
      <alignment horizontal="center"/>
    </xf>
    <xf numFmtId="0" fontId="1" fillId="2" borderId="2" xfId="0" applyFont="1" applyFill="1" applyBorder="1" applyAlignment="1">
      <alignment horizontal="center"/>
    </xf>
    <xf numFmtId="0" fontId="4" fillId="0" borderId="0" xfId="0" applyFont="1" applyAlignment="1">
      <alignment horizontal="center"/>
    </xf>
    <xf numFmtId="0" fontId="0" fillId="0" borderId="18" xfId="0" applyBorder="1" applyAlignment="1">
      <alignment horizontal="center"/>
    </xf>
    <xf numFmtId="0" fontId="0" fillId="0" borderId="0" xfId="0" applyAlignment="1">
      <alignment horizontal="center"/>
    </xf>
    <xf numFmtId="0" fontId="6" fillId="0" borderId="0" xfId="0" applyFont="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8" fillId="12" borderId="77" xfId="3" applyFont="1" applyBorder="1" applyAlignment="1">
      <alignment horizontal="center"/>
    </xf>
    <xf numFmtId="0" fontId="8" fillId="12" borderId="78" xfId="3" applyFont="1" applyBorder="1" applyAlignment="1">
      <alignment horizontal="center"/>
    </xf>
    <xf numFmtId="0" fontId="8" fillId="12" borderId="45" xfId="3" applyFont="1" applyBorder="1" applyAlignment="1">
      <alignment horizontal="center"/>
    </xf>
    <xf numFmtId="0" fontId="5" fillId="11" borderId="58" xfId="2" applyBorder="1" applyAlignment="1">
      <alignment horizontal="center"/>
    </xf>
    <xf numFmtId="0" fontId="5" fillId="11" borderId="60" xfId="2" applyBorder="1" applyAlignment="1">
      <alignment horizontal="center"/>
    </xf>
  </cellXfs>
  <cellStyles count="4">
    <cellStyle name="20% - Accent3" xfId="2" builtinId="38"/>
    <cellStyle name="60% - Accent6" xfId="1" builtinId="52"/>
    <cellStyle name="Accent5" xfId="3" builtinId="4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ScoringMechanism!$C$4</c:f>
              <c:strCache>
                <c:ptCount val="1"/>
                <c:pt idx="0">
                  <c:v>Company 1</c:v>
                </c:pt>
              </c:strCache>
            </c:strRef>
          </c:tx>
          <c:spPr>
            <a:ln w="28575" cap="rnd">
              <a:solidFill>
                <a:schemeClr val="accent1"/>
              </a:solidFill>
              <a:round/>
            </a:ln>
            <a:effectLst/>
          </c:spPr>
          <c:marker>
            <c:symbol val="none"/>
          </c:marker>
          <c:val>
            <c:numRef>
              <c:f>(ScoringMechanism!$C$6,ScoringMechanism!$C$9,ScoringMechanism!$C$16,ScoringMechanism!$C$19,ScoringMechanism!$C$23,ScoringMechanism!$C$27,ScoringMechanism!$C$33,ScoringMechanism!$C$39,ScoringMechanism!$C$43,ScoringMechanism!$C$51,ScoringMechanism!$C$56,Sco</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extLst/>
            </c:numRef>
          </c:val>
          <c:extLst>
            <c:ext xmlns:c15="http://schemas.microsoft.com/office/drawing/2012/chart" uri="{02D57815-91ED-43cb-92C2-25804820EDAC}">
              <c15:filteredCategoryTitle>
                <c15:cat>
                  <c:strRef>
                    <c:extLst>
                      <c:ext uri="{02D57815-91ED-43cb-92C2-25804820EDAC}">
                        <c15:formulaRef>
                          <c15:sqref>(ScoringMechanism!$B$6,ScoringMechanism!$B$9,ScoringMechanism!$B$16,ScoringMechanism!$B$19,ScoringMechanism!$B$23,ScoringMechanism!$B$27,ScoringMechanism!$B$33,ScoringMechanism!$B$39,ScoringMechanism!$B$43,ScoringMechanism!$B$51,ScoringMechanism!$B$56,Sco</c15:sqref>
                        </c15:formulaRef>
                      </c:ext>
                    </c:extLst>
                    <c:strCache>
                      <c:ptCount val="12"/>
                      <c:pt idx="0">
                        <c:v>General Information</c:v>
                      </c:pt>
                      <c:pt idx="1">
                        <c:v>Organisation Resources</c:v>
                      </c:pt>
                      <c:pt idx="2">
                        <c:v>Introductory Questions</c:v>
                      </c:pt>
                      <c:pt idx="3">
                        <c:v>General Approach to Information Security</c:v>
                      </c:pt>
                      <c:pt idx="4">
                        <c:v>Information Management Overview</c:v>
                      </c:pt>
                      <c:pt idx="5">
                        <c:v>Information Delivery Cycle</c:v>
                      </c:pt>
                      <c:pt idx="6">
                        <c:v>Managing Collaborative production</c:v>
                      </c:pt>
                      <c:pt idx="7">
                        <c:v>Common Data Environment Strategy</c:v>
                      </c:pt>
                      <c:pt idx="8">
                        <c:v>Access for Information Technology</c:v>
                      </c:pt>
                      <c:pt idx="9">
                        <c:v>Organisations Personnel Experience </c:v>
                      </c:pt>
                      <c:pt idx="10">
                        <c:v>BIM Services and Model Use Capabilities</c:v>
                      </c:pt>
                      <c:pt idx="11">
                        <c:v>Project Experience</c:v>
                      </c:pt>
                    </c:strCache>
                  </c:strRef>
                </c15:cat>
              </c15:filteredCategoryTitle>
            </c:ext>
            <c:ext xmlns:c16="http://schemas.microsoft.com/office/drawing/2014/chart" uri="{C3380CC4-5D6E-409C-BE32-E72D297353CC}">
              <c16:uniqueId val="{00000000-37E6-46AA-A8C9-CE9F62ABC3BE}"/>
            </c:ext>
          </c:extLst>
        </c:ser>
        <c:ser>
          <c:idx val="1"/>
          <c:order val="1"/>
          <c:tx>
            <c:strRef>
              <c:f>ScoringMechanism!$D$4</c:f>
              <c:strCache>
                <c:ptCount val="1"/>
                <c:pt idx="0">
                  <c:v>Company 2</c:v>
                </c:pt>
              </c:strCache>
            </c:strRef>
          </c:tx>
          <c:spPr>
            <a:ln w="28575" cap="rnd">
              <a:solidFill>
                <a:schemeClr val="accent2"/>
              </a:solidFill>
              <a:round/>
            </a:ln>
            <a:effectLst/>
          </c:spPr>
          <c:marker>
            <c:symbol val="none"/>
          </c:marker>
          <c:val>
            <c:numRef>
              <c:f>(ScoringMechanism!$D$6,ScoringMechanism!$D$9,ScoringMechanism!$D$16,ScoringMechanism!$D$19,ScoringMechanism!$D$23,ScoringMechanism!$D$27,ScoringMechanism!$D$33,ScoringMechanism!$D$39,ScoringMechanism!$D$43,ScoringMechanism!$D$51,ScoringMechanism!$D$56,Sco</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extLst/>
            </c:numRef>
          </c:val>
          <c:extLst>
            <c:ext xmlns:c15="http://schemas.microsoft.com/office/drawing/2012/chart" uri="{02D57815-91ED-43cb-92C2-25804820EDAC}">
              <c15:filteredCategoryTitle>
                <c15:cat>
                  <c:strRef>
                    <c:extLst>
                      <c:ext uri="{02D57815-91ED-43cb-92C2-25804820EDAC}">
                        <c15:formulaRef>
                          <c15:sqref>(ScoringMechanism!$B$6,ScoringMechanism!$B$9,ScoringMechanism!$B$16,ScoringMechanism!$B$19,ScoringMechanism!$B$23,ScoringMechanism!$B$27,ScoringMechanism!$B$33,ScoringMechanism!$B$39,ScoringMechanism!$B$43,ScoringMechanism!$B$51,ScoringMechanism!$B$56,Sco</c15:sqref>
                        </c15:formulaRef>
                      </c:ext>
                    </c:extLst>
                    <c:strCache>
                      <c:ptCount val="12"/>
                      <c:pt idx="0">
                        <c:v>General Information</c:v>
                      </c:pt>
                      <c:pt idx="1">
                        <c:v>Organisation Resources</c:v>
                      </c:pt>
                      <c:pt idx="2">
                        <c:v>Introductory Questions</c:v>
                      </c:pt>
                      <c:pt idx="3">
                        <c:v>General Approach to Information Security</c:v>
                      </c:pt>
                      <c:pt idx="4">
                        <c:v>Information Management Overview</c:v>
                      </c:pt>
                      <c:pt idx="5">
                        <c:v>Information Delivery Cycle</c:v>
                      </c:pt>
                      <c:pt idx="6">
                        <c:v>Managing Collaborative production</c:v>
                      </c:pt>
                      <c:pt idx="7">
                        <c:v>Common Data Environment Strategy</c:v>
                      </c:pt>
                      <c:pt idx="8">
                        <c:v>Access for Information Technology</c:v>
                      </c:pt>
                      <c:pt idx="9">
                        <c:v>Organisations Personnel Experience </c:v>
                      </c:pt>
                      <c:pt idx="10">
                        <c:v>BIM Services and Model Use Capabilities</c:v>
                      </c:pt>
                      <c:pt idx="11">
                        <c:v>Project Experience</c:v>
                      </c:pt>
                    </c:strCache>
                  </c:strRef>
                </c15:cat>
              </c15:filteredCategoryTitle>
            </c:ext>
            <c:ext xmlns:c16="http://schemas.microsoft.com/office/drawing/2014/chart" uri="{C3380CC4-5D6E-409C-BE32-E72D297353CC}">
              <c16:uniqueId val="{00000001-37E6-46AA-A8C9-CE9F62ABC3BE}"/>
            </c:ext>
          </c:extLst>
        </c:ser>
        <c:ser>
          <c:idx val="2"/>
          <c:order val="2"/>
          <c:tx>
            <c:strRef>
              <c:f>ScoringMechanism!$E$4</c:f>
              <c:strCache>
                <c:ptCount val="1"/>
                <c:pt idx="0">
                  <c:v>Company 3</c:v>
                </c:pt>
              </c:strCache>
            </c:strRef>
          </c:tx>
          <c:spPr>
            <a:ln w="28575" cap="rnd">
              <a:solidFill>
                <a:schemeClr val="accent3"/>
              </a:solidFill>
              <a:round/>
            </a:ln>
            <a:effectLst/>
          </c:spPr>
          <c:marker>
            <c:symbol val="none"/>
          </c:marker>
          <c:val>
            <c:numRef>
              <c:f>(ScoringMechanism!$E$6,ScoringMechanism!$E$9,ScoringMechanism!$E$16,ScoringMechanism!$E$19,ScoringMechanism!$E$23,ScoringMechanism!$E$27,ScoringMechanism!$E$33,ScoringMechanism!$E$39,ScoringMechanism!$E$43,ScoringMechanism!$E$51,ScoringMechanism!$E$56,Sco</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extLst/>
            </c:numRef>
          </c:val>
          <c:extLst>
            <c:ext xmlns:c15="http://schemas.microsoft.com/office/drawing/2012/chart" uri="{02D57815-91ED-43cb-92C2-25804820EDAC}">
              <c15:filteredCategoryTitle>
                <c15:cat>
                  <c:strRef>
                    <c:extLst>
                      <c:ext uri="{02D57815-91ED-43cb-92C2-25804820EDAC}">
                        <c15:formulaRef>
                          <c15:sqref>(ScoringMechanism!$B$6,ScoringMechanism!$B$9,ScoringMechanism!$B$16,ScoringMechanism!$B$19,ScoringMechanism!$B$23,ScoringMechanism!$B$27,ScoringMechanism!$B$33,ScoringMechanism!$B$39,ScoringMechanism!$B$43,ScoringMechanism!$B$51,ScoringMechanism!$B$56,Sco</c15:sqref>
                        </c15:formulaRef>
                      </c:ext>
                    </c:extLst>
                    <c:strCache>
                      <c:ptCount val="12"/>
                      <c:pt idx="0">
                        <c:v>General Information</c:v>
                      </c:pt>
                      <c:pt idx="1">
                        <c:v>Organisation Resources</c:v>
                      </c:pt>
                      <c:pt idx="2">
                        <c:v>Introductory Questions</c:v>
                      </c:pt>
                      <c:pt idx="3">
                        <c:v>General Approach to Information Security</c:v>
                      </c:pt>
                      <c:pt idx="4">
                        <c:v>Information Management Overview</c:v>
                      </c:pt>
                      <c:pt idx="5">
                        <c:v>Information Delivery Cycle</c:v>
                      </c:pt>
                      <c:pt idx="6">
                        <c:v>Managing Collaborative production</c:v>
                      </c:pt>
                      <c:pt idx="7">
                        <c:v>Common Data Environment Strategy</c:v>
                      </c:pt>
                      <c:pt idx="8">
                        <c:v>Access for Information Technology</c:v>
                      </c:pt>
                      <c:pt idx="9">
                        <c:v>Organisations Personnel Experience </c:v>
                      </c:pt>
                      <c:pt idx="10">
                        <c:v>BIM Services and Model Use Capabilities</c:v>
                      </c:pt>
                      <c:pt idx="11">
                        <c:v>Project Experience</c:v>
                      </c:pt>
                    </c:strCache>
                  </c:strRef>
                </c15:cat>
              </c15:filteredCategoryTitle>
            </c:ext>
            <c:ext xmlns:c16="http://schemas.microsoft.com/office/drawing/2014/chart" uri="{C3380CC4-5D6E-409C-BE32-E72D297353CC}">
              <c16:uniqueId val="{00000002-37E6-46AA-A8C9-CE9F62ABC3BE}"/>
            </c:ext>
          </c:extLst>
        </c:ser>
        <c:ser>
          <c:idx val="3"/>
          <c:order val="3"/>
          <c:tx>
            <c:strRef>
              <c:f>ScoringMechanism!$F$4</c:f>
              <c:strCache>
                <c:ptCount val="1"/>
                <c:pt idx="0">
                  <c:v>Company 4</c:v>
                </c:pt>
              </c:strCache>
            </c:strRef>
          </c:tx>
          <c:spPr>
            <a:ln w="28575" cap="rnd">
              <a:solidFill>
                <a:schemeClr val="accent4"/>
              </a:solidFill>
              <a:round/>
            </a:ln>
            <a:effectLst/>
          </c:spPr>
          <c:marker>
            <c:symbol val="none"/>
          </c:marker>
          <c:val>
            <c:numRef>
              <c:f>(ScoringMechanism!$F$6,ScoringMechanism!$F$9,ScoringMechanism!$F$16,ScoringMechanism!$F$19,ScoringMechanism!$F$23,ScoringMechanism!$F$27,ScoringMechanism!$F$33,ScoringMechanism!$F$39,ScoringMechanism!$F$43,ScoringMechanism!$F$51,ScoringMechanism!$F$56,Sco</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extLst/>
            </c:numRef>
          </c:val>
          <c:extLst>
            <c:ext xmlns:c15="http://schemas.microsoft.com/office/drawing/2012/chart" uri="{02D57815-91ED-43cb-92C2-25804820EDAC}">
              <c15:filteredCategoryTitle>
                <c15:cat>
                  <c:strRef>
                    <c:extLst>
                      <c:ext uri="{02D57815-91ED-43cb-92C2-25804820EDAC}">
                        <c15:formulaRef>
                          <c15:sqref>(ScoringMechanism!$B$6,ScoringMechanism!$B$9,ScoringMechanism!$B$16,ScoringMechanism!$B$19,ScoringMechanism!$B$23,ScoringMechanism!$B$27,ScoringMechanism!$B$33,ScoringMechanism!$B$39,ScoringMechanism!$B$43,ScoringMechanism!$B$51,ScoringMechanism!$B$56,Sco</c15:sqref>
                        </c15:formulaRef>
                      </c:ext>
                    </c:extLst>
                    <c:strCache>
                      <c:ptCount val="12"/>
                      <c:pt idx="0">
                        <c:v>General Information</c:v>
                      </c:pt>
                      <c:pt idx="1">
                        <c:v>Organisation Resources</c:v>
                      </c:pt>
                      <c:pt idx="2">
                        <c:v>Introductory Questions</c:v>
                      </c:pt>
                      <c:pt idx="3">
                        <c:v>General Approach to Information Security</c:v>
                      </c:pt>
                      <c:pt idx="4">
                        <c:v>Information Management Overview</c:v>
                      </c:pt>
                      <c:pt idx="5">
                        <c:v>Information Delivery Cycle</c:v>
                      </c:pt>
                      <c:pt idx="6">
                        <c:v>Managing Collaborative production</c:v>
                      </c:pt>
                      <c:pt idx="7">
                        <c:v>Common Data Environment Strategy</c:v>
                      </c:pt>
                      <c:pt idx="8">
                        <c:v>Access for Information Technology</c:v>
                      </c:pt>
                      <c:pt idx="9">
                        <c:v>Organisations Personnel Experience </c:v>
                      </c:pt>
                      <c:pt idx="10">
                        <c:v>BIM Services and Model Use Capabilities</c:v>
                      </c:pt>
                      <c:pt idx="11">
                        <c:v>Project Experience</c:v>
                      </c:pt>
                    </c:strCache>
                  </c:strRef>
                </c15:cat>
              </c15:filteredCategoryTitle>
            </c:ext>
            <c:ext xmlns:c16="http://schemas.microsoft.com/office/drawing/2014/chart" uri="{C3380CC4-5D6E-409C-BE32-E72D297353CC}">
              <c16:uniqueId val="{00000003-37E6-46AA-A8C9-CE9F62ABC3BE}"/>
            </c:ext>
          </c:extLst>
        </c:ser>
        <c:ser>
          <c:idx val="4"/>
          <c:order val="4"/>
          <c:tx>
            <c:strRef>
              <c:f>ScoringMechanism!$G$4</c:f>
              <c:strCache>
                <c:ptCount val="1"/>
                <c:pt idx="0">
                  <c:v>Company 5</c:v>
                </c:pt>
              </c:strCache>
            </c:strRef>
          </c:tx>
          <c:spPr>
            <a:ln w="28575" cap="rnd">
              <a:solidFill>
                <a:schemeClr val="accent5"/>
              </a:solidFill>
              <a:round/>
            </a:ln>
            <a:effectLst/>
          </c:spPr>
          <c:marker>
            <c:symbol val="none"/>
          </c:marker>
          <c:val>
            <c:numRef>
              <c:f>(ScoringMechanism!$G$6,ScoringMechanism!$G$9,ScoringMechanism!$G$16,ScoringMechanism!$G$19,ScoringMechanism!$G$23,ScoringMechanism!$G$27,ScoringMechanism!$G$33,ScoringMechanism!$G$39,ScoringMechanism!$G$43,ScoringMechanism!$G$51,ScoringMechanism!$G$56,Sco</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extLst/>
            </c:numRef>
          </c:val>
          <c:extLst>
            <c:ext xmlns:c15="http://schemas.microsoft.com/office/drawing/2012/chart" uri="{02D57815-91ED-43cb-92C2-25804820EDAC}">
              <c15:filteredCategoryTitle>
                <c15:cat>
                  <c:strRef>
                    <c:extLst>
                      <c:ext uri="{02D57815-91ED-43cb-92C2-25804820EDAC}">
                        <c15:formulaRef>
                          <c15:sqref>(ScoringMechanism!$B$6,ScoringMechanism!$B$9,ScoringMechanism!$B$16,ScoringMechanism!$B$19,ScoringMechanism!$B$23,ScoringMechanism!$B$27,ScoringMechanism!$B$33,ScoringMechanism!$B$39,ScoringMechanism!$B$43,ScoringMechanism!$B$51,ScoringMechanism!$B$56,Sco</c15:sqref>
                        </c15:formulaRef>
                      </c:ext>
                    </c:extLst>
                    <c:strCache>
                      <c:ptCount val="12"/>
                      <c:pt idx="0">
                        <c:v>General Information</c:v>
                      </c:pt>
                      <c:pt idx="1">
                        <c:v>Organisation Resources</c:v>
                      </c:pt>
                      <c:pt idx="2">
                        <c:v>Introductory Questions</c:v>
                      </c:pt>
                      <c:pt idx="3">
                        <c:v>General Approach to Information Security</c:v>
                      </c:pt>
                      <c:pt idx="4">
                        <c:v>Information Management Overview</c:v>
                      </c:pt>
                      <c:pt idx="5">
                        <c:v>Information Delivery Cycle</c:v>
                      </c:pt>
                      <c:pt idx="6">
                        <c:v>Managing Collaborative production</c:v>
                      </c:pt>
                      <c:pt idx="7">
                        <c:v>Common Data Environment Strategy</c:v>
                      </c:pt>
                      <c:pt idx="8">
                        <c:v>Access for Information Technology</c:v>
                      </c:pt>
                      <c:pt idx="9">
                        <c:v>Organisations Personnel Experience </c:v>
                      </c:pt>
                      <c:pt idx="10">
                        <c:v>BIM Services and Model Use Capabilities</c:v>
                      </c:pt>
                      <c:pt idx="11">
                        <c:v>Project Experience</c:v>
                      </c:pt>
                    </c:strCache>
                  </c:strRef>
                </c15:cat>
              </c15:filteredCategoryTitle>
            </c:ext>
            <c:ext xmlns:c16="http://schemas.microsoft.com/office/drawing/2014/chart" uri="{C3380CC4-5D6E-409C-BE32-E72D297353CC}">
              <c16:uniqueId val="{00000004-37E6-46AA-A8C9-CE9F62ABC3BE}"/>
            </c:ext>
          </c:extLst>
        </c:ser>
        <c:ser>
          <c:idx val="5"/>
          <c:order val="5"/>
          <c:tx>
            <c:strRef>
              <c:f>ScoringMechanism!$H$4</c:f>
              <c:strCache>
                <c:ptCount val="1"/>
                <c:pt idx="0">
                  <c:v>Company 6</c:v>
                </c:pt>
              </c:strCache>
            </c:strRef>
          </c:tx>
          <c:spPr>
            <a:ln w="28575" cap="rnd">
              <a:solidFill>
                <a:schemeClr val="accent6"/>
              </a:solidFill>
              <a:round/>
            </a:ln>
            <a:effectLst/>
          </c:spPr>
          <c:marker>
            <c:symbol val="none"/>
          </c:marker>
          <c:val>
            <c:numRef>
              <c:f>(ScoringMechanism!$H$6,ScoringMechanism!$H$9,ScoringMechanism!$H$16,ScoringMechanism!$H$19,ScoringMechanism!$H$23,ScoringMechanism!$H$27,ScoringMechanism!$H$33,ScoringMechanism!$H$39,ScoringMechanism!$H$43,ScoringMechanism!$H$51,ScoringMechanism!$H$56,Sco</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extLst/>
            </c:numRef>
          </c:val>
          <c:extLst>
            <c:ext xmlns:c15="http://schemas.microsoft.com/office/drawing/2012/chart" uri="{02D57815-91ED-43cb-92C2-25804820EDAC}">
              <c15:filteredCategoryTitle>
                <c15:cat>
                  <c:strRef>
                    <c:extLst>
                      <c:ext uri="{02D57815-91ED-43cb-92C2-25804820EDAC}">
                        <c15:formulaRef>
                          <c15:sqref>(ScoringMechanism!$B$6,ScoringMechanism!$B$9,ScoringMechanism!$B$16,ScoringMechanism!$B$19,ScoringMechanism!$B$23,ScoringMechanism!$B$27,ScoringMechanism!$B$33,ScoringMechanism!$B$39,ScoringMechanism!$B$43,ScoringMechanism!$B$51,ScoringMechanism!$B$56,Sco</c15:sqref>
                        </c15:formulaRef>
                      </c:ext>
                    </c:extLst>
                    <c:strCache>
                      <c:ptCount val="12"/>
                      <c:pt idx="0">
                        <c:v>General Information</c:v>
                      </c:pt>
                      <c:pt idx="1">
                        <c:v>Organisation Resources</c:v>
                      </c:pt>
                      <c:pt idx="2">
                        <c:v>Introductory Questions</c:v>
                      </c:pt>
                      <c:pt idx="3">
                        <c:v>General Approach to Information Security</c:v>
                      </c:pt>
                      <c:pt idx="4">
                        <c:v>Information Management Overview</c:v>
                      </c:pt>
                      <c:pt idx="5">
                        <c:v>Information Delivery Cycle</c:v>
                      </c:pt>
                      <c:pt idx="6">
                        <c:v>Managing Collaborative production</c:v>
                      </c:pt>
                      <c:pt idx="7">
                        <c:v>Common Data Environment Strategy</c:v>
                      </c:pt>
                      <c:pt idx="8">
                        <c:v>Access for Information Technology</c:v>
                      </c:pt>
                      <c:pt idx="9">
                        <c:v>Organisations Personnel Experience </c:v>
                      </c:pt>
                      <c:pt idx="10">
                        <c:v>BIM Services and Model Use Capabilities</c:v>
                      </c:pt>
                      <c:pt idx="11">
                        <c:v>Project Experience</c:v>
                      </c:pt>
                    </c:strCache>
                  </c:strRef>
                </c15:cat>
              </c15:filteredCategoryTitle>
            </c:ext>
            <c:ext xmlns:c16="http://schemas.microsoft.com/office/drawing/2014/chart" uri="{C3380CC4-5D6E-409C-BE32-E72D297353CC}">
              <c16:uniqueId val="{00000005-37E6-46AA-A8C9-CE9F62ABC3BE}"/>
            </c:ext>
          </c:extLst>
        </c:ser>
        <c:dLbls>
          <c:showLegendKey val="0"/>
          <c:showVal val="0"/>
          <c:showCatName val="0"/>
          <c:showSerName val="0"/>
          <c:showPercent val="0"/>
          <c:showBubbleSize val="0"/>
        </c:dLbls>
        <c:axId val="1528599072"/>
        <c:axId val="1528599488"/>
      </c:radarChart>
      <c:catAx>
        <c:axId val="1528599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8599488"/>
        <c:crosses val="autoZero"/>
        <c:auto val="1"/>
        <c:lblAlgn val="ctr"/>
        <c:lblOffset val="100"/>
        <c:noMultiLvlLbl val="0"/>
      </c:catAx>
      <c:valAx>
        <c:axId val="1528599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85990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ScoringMechanism!$C$4</c:f>
              <c:strCache>
                <c:ptCount val="1"/>
                <c:pt idx="0">
                  <c:v>Company 1</c:v>
                </c:pt>
              </c:strCache>
            </c:strRef>
          </c:tx>
          <c:spPr>
            <a:ln w="28575" cap="rnd">
              <a:solidFill>
                <a:schemeClr val="accent1"/>
              </a:solidFill>
              <a:round/>
            </a:ln>
            <a:effectLst/>
          </c:spPr>
          <c:marker>
            <c:symbol val="none"/>
          </c:marker>
          <c:cat>
            <c:strRef>
              <c:f>ScoringMechanism!$B$5:$B$62</c:f>
              <c:strCache>
                <c:ptCount val="58"/>
                <c:pt idx="0">
                  <c:v>Organisation Overview</c:v>
                </c:pt>
                <c:pt idx="1">
                  <c:v>General Information</c:v>
                </c:pt>
                <c:pt idx="2">
                  <c:v>Business’s Contact Information</c:v>
                </c:pt>
                <c:pt idx="3">
                  <c:v>Organisation information / Quality systems</c:v>
                </c:pt>
                <c:pt idx="4">
                  <c:v>Organisation Resources</c:v>
                </c:pt>
                <c:pt idx="5">
                  <c:v>Individual’s Contact Information</c:v>
                </c:pt>
                <c:pt idx="6">
                  <c:v>ICT Security responsible person’s contact information</c:v>
                </c:pt>
                <c:pt idx="7">
                  <c:v>Human Resources responsible person’s contact information</c:v>
                </c:pt>
                <c:pt idx="8">
                  <c:v>Key Organisation Contacts</c:v>
                </c:pt>
                <c:pt idx="9">
                  <c:v>CIC BIM Certified Individuals</c:v>
                </c:pt>
                <c:pt idx="10">
                  <c:v>BIM Capability Questions</c:v>
                </c:pt>
                <c:pt idx="11">
                  <c:v>Introductory Questions</c:v>
                </c:pt>
                <c:pt idx="12">
                  <c:v>General approach to information management standards</c:v>
                </c:pt>
                <c:pt idx="13">
                  <c:v>BIM Gateway Questions</c:v>
                </c:pt>
                <c:pt idx="14">
                  <c:v>General Approach to Information Security</c:v>
                </c:pt>
                <c:pt idx="15">
                  <c:v>General approach to modelling</c:v>
                </c:pt>
                <c:pt idx="16">
                  <c:v>General modelling processes undertaken</c:v>
                </c:pt>
                <c:pt idx="17">
                  <c:v>BIM Use Experience</c:v>
                </c:pt>
                <c:pt idx="18">
                  <c:v>Information Management Overview</c:v>
                </c:pt>
                <c:pt idx="19">
                  <c:v>Collaborative Working</c:v>
                </c:pt>
                <c:pt idx="20">
                  <c:v>Definition of Model requirements and resulting information Models</c:v>
                </c:pt>
                <c:pt idx="21">
                  <c:v>Goals, objectives and model uses</c:v>
                </c:pt>
                <c:pt idx="22">
                  <c:v>Information Delivery Cycle</c:v>
                </c:pt>
                <c:pt idx="23">
                  <c:v>Project and asset information management functions</c:v>
                </c:pt>
                <c:pt idx="24">
                  <c:v>Information based collaborative working</c:v>
                </c:pt>
                <c:pt idx="25">
                  <c:v>Information delivery planning</c:v>
                </c:pt>
                <c:pt idx="26">
                  <c:v>BEP templates</c:v>
                </c:pt>
                <c:pt idx="27">
                  <c:v>The Delivery Team’s BEP</c:v>
                </c:pt>
                <c:pt idx="28">
                  <c:v>Managing Collaborative production</c:v>
                </c:pt>
                <c:pt idx="29">
                  <c:v>Model Progression</c:v>
                </c:pt>
                <c:pt idx="30">
                  <c:v>Level of Information Need</c:v>
                </c:pt>
                <c:pt idx="31">
                  <c:v>Information Quality: Information and Delivery Formats</c:v>
                </c:pt>
                <c:pt idx="32">
                  <c:v>Information Quality: Structure and Classification of information</c:v>
                </c:pt>
                <c:pt idx="33">
                  <c:v>Information Quality: Properties</c:v>
                </c:pt>
                <c:pt idx="34">
                  <c:v>Common Data Environment Strategy</c:v>
                </c:pt>
                <c:pt idx="35">
                  <c:v>Approach to using the CDE</c:v>
                </c:pt>
                <c:pt idx="36">
                  <c:v>CDE Solution and workflow</c:v>
                </c:pt>
                <c:pt idx="37">
                  <c:v> Information Technology</c:v>
                </c:pt>
                <c:pt idx="38">
                  <c:v>Access for Information Technology</c:v>
                </c:pt>
                <c:pt idx="39">
                  <c:v>ICT Policy and Management</c:v>
                </c:pt>
                <c:pt idx="40">
                  <c:v>ICT Schedule</c:v>
                </c:pt>
                <c:pt idx="41">
                  <c:v>ICT infrastructure</c:v>
                </c:pt>
                <c:pt idx="42">
                  <c:v>The organization’s operating systems</c:v>
                </c:pt>
                <c:pt idx="43">
                  <c:v>IT Software Applications Schedule</c:v>
                </c:pt>
                <c:pt idx="44">
                  <c:v>Information Deliverables</c:v>
                </c:pt>
                <c:pt idx="45">
                  <c:v>Security Systems</c:v>
                </c:pt>
                <c:pt idx="46">
                  <c:v>Organisations Personnel Experience </c:v>
                </c:pt>
                <c:pt idx="47">
                  <c:v>Personnel Industry Education</c:v>
                </c:pt>
                <c:pt idx="48">
                  <c:v>Organisation experience management</c:v>
                </c:pt>
                <c:pt idx="49">
                  <c:v>Skills and Knowledge management</c:v>
                </c:pt>
                <c:pt idx="50">
                  <c:v>Training Plan</c:v>
                </c:pt>
                <c:pt idx="51">
                  <c:v>BIM Services and Model Use Capabilities</c:v>
                </c:pt>
                <c:pt idx="52">
                  <c:v>BIM Uses</c:v>
                </c:pt>
                <c:pt idx="53">
                  <c:v>Personnel Industry / Education</c:v>
                </c:pt>
                <c:pt idx="54">
                  <c:v>Project Experience</c:v>
                </c:pt>
                <c:pt idx="55">
                  <c:v>Case Study 1</c:v>
                </c:pt>
                <c:pt idx="56">
                  <c:v>Case Study 2</c:v>
                </c:pt>
                <c:pt idx="57">
                  <c:v>Case Study 3</c:v>
                </c:pt>
              </c:strCache>
            </c:strRef>
          </c:cat>
          <c:val>
            <c:numRef>
              <c:f>ScoringMechanism!$C$5:$C$62</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0-367C-4A0D-9C11-C2844DA15864}"/>
            </c:ext>
          </c:extLst>
        </c:ser>
        <c:ser>
          <c:idx val="1"/>
          <c:order val="1"/>
          <c:tx>
            <c:strRef>
              <c:f>ScoringMechanism!$D$4</c:f>
              <c:strCache>
                <c:ptCount val="1"/>
                <c:pt idx="0">
                  <c:v>Company 2</c:v>
                </c:pt>
              </c:strCache>
            </c:strRef>
          </c:tx>
          <c:spPr>
            <a:ln w="28575" cap="rnd">
              <a:solidFill>
                <a:schemeClr val="accent2"/>
              </a:solidFill>
              <a:round/>
            </a:ln>
            <a:effectLst/>
          </c:spPr>
          <c:marker>
            <c:symbol val="none"/>
          </c:marker>
          <c:cat>
            <c:strRef>
              <c:f>ScoringMechanism!$B$5:$B$62</c:f>
              <c:strCache>
                <c:ptCount val="58"/>
                <c:pt idx="0">
                  <c:v>Organisation Overview</c:v>
                </c:pt>
                <c:pt idx="1">
                  <c:v>General Information</c:v>
                </c:pt>
                <c:pt idx="2">
                  <c:v>Business’s Contact Information</c:v>
                </c:pt>
                <c:pt idx="3">
                  <c:v>Organisation information / Quality systems</c:v>
                </c:pt>
                <c:pt idx="4">
                  <c:v>Organisation Resources</c:v>
                </c:pt>
                <c:pt idx="5">
                  <c:v>Individual’s Contact Information</c:v>
                </c:pt>
                <c:pt idx="6">
                  <c:v>ICT Security responsible person’s contact information</c:v>
                </c:pt>
                <c:pt idx="7">
                  <c:v>Human Resources responsible person’s contact information</c:v>
                </c:pt>
                <c:pt idx="8">
                  <c:v>Key Organisation Contacts</c:v>
                </c:pt>
                <c:pt idx="9">
                  <c:v>CIC BIM Certified Individuals</c:v>
                </c:pt>
                <c:pt idx="10">
                  <c:v>BIM Capability Questions</c:v>
                </c:pt>
                <c:pt idx="11">
                  <c:v>Introductory Questions</c:v>
                </c:pt>
                <c:pt idx="12">
                  <c:v>General approach to information management standards</c:v>
                </c:pt>
                <c:pt idx="13">
                  <c:v>BIM Gateway Questions</c:v>
                </c:pt>
                <c:pt idx="14">
                  <c:v>General Approach to Information Security</c:v>
                </c:pt>
                <c:pt idx="15">
                  <c:v>General approach to modelling</c:v>
                </c:pt>
                <c:pt idx="16">
                  <c:v>General modelling processes undertaken</c:v>
                </c:pt>
                <c:pt idx="17">
                  <c:v>BIM Use Experience</c:v>
                </c:pt>
                <c:pt idx="18">
                  <c:v>Information Management Overview</c:v>
                </c:pt>
                <c:pt idx="19">
                  <c:v>Collaborative Working</c:v>
                </c:pt>
                <c:pt idx="20">
                  <c:v>Definition of Model requirements and resulting information Models</c:v>
                </c:pt>
                <c:pt idx="21">
                  <c:v>Goals, objectives and model uses</c:v>
                </c:pt>
                <c:pt idx="22">
                  <c:v>Information Delivery Cycle</c:v>
                </c:pt>
                <c:pt idx="23">
                  <c:v>Project and asset information management functions</c:v>
                </c:pt>
                <c:pt idx="24">
                  <c:v>Information based collaborative working</c:v>
                </c:pt>
                <c:pt idx="25">
                  <c:v>Information delivery planning</c:v>
                </c:pt>
                <c:pt idx="26">
                  <c:v>BEP templates</c:v>
                </c:pt>
                <c:pt idx="27">
                  <c:v>The Delivery Team’s BEP</c:v>
                </c:pt>
                <c:pt idx="28">
                  <c:v>Managing Collaborative production</c:v>
                </c:pt>
                <c:pt idx="29">
                  <c:v>Model Progression</c:v>
                </c:pt>
                <c:pt idx="30">
                  <c:v>Level of Information Need</c:v>
                </c:pt>
                <c:pt idx="31">
                  <c:v>Information Quality: Information and Delivery Formats</c:v>
                </c:pt>
                <c:pt idx="32">
                  <c:v>Information Quality: Structure and Classification of information</c:v>
                </c:pt>
                <c:pt idx="33">
                  <c:v>Information Quality: Properties</c:v>
                </c:pt>
                <c:pt idx="34">
                  <c:v>Common Data Environment Strategy</c:v>
                </c:pt>
                <c:pt idx="35">
                  <c:v>Approach to using the CDE</c:v>
                </c:pt>
                <c:pt idx="36">
                  <c:v>CDE Solution and workflow</c:v>
                </c:pt>
                <c:pt idx="37">
                  <c:v> Information Technology</c:v>
                </c:pt>
                <c:pt idx="38">
                  <c:v>Access for Information Technology</c:v>
                </c:pt>
                <c:pt idx="39">
                  <c:v>ICT Policy and Management</c:v>
                </c:pt>
                <c:pt idx="40">
                  <c:v>ICT Schedule</c:v>
                </c:pt>
                <c:pt idx="41">
                  <c:v>ICT infrastructure</c:v>
                </c:pt>
                <c:pt idx="42">
                  <c:v>The organization’s operating systems</c:v>
                </c:pt>
                <c:pt idx="43">
                  <c:v>IT Software Applications Schedule</c:v>
                </c:pt>
                <c:pt idx="44">
                  <c:v>Information Deliverables</c:v>
                </c:pt>
                <c:pt idx="45">
                  <c:v>Security Systems</c:v>
                </c:pt>
                <c:pt idx="46">
                  <c:v>Organisations Personnel Experience </c:v>
                </c:pt>
                <c:pt idx="47">
                  <c:v>Personnel Industry Education</c:v>
                </c:pt>
                <c:pt idx="48">
                  <c:v>Organisation experience management</c:v>
                </c:pt>
                <c:pt idx="49">
                  <c:v>Skills and Knowledge management</c:v>
                </c:pt>
                <c:pt idx="50">
                  <c:v>Training Plan</c:v>
                </c:pt>
                <c:pt idx="51">
                  <c:v>BIM Services and Model Use Capabilities</c:v>
                </c:pt>
                <c:pt idx="52">
                  <c:v>BIM Uses</c:v>
                </c:pt>
                <c:pt idx="53">
                  <c:v>Personnel Industry / Education</c:v>
                </c:pt>
                <c:pt idx="54">
                  <c:v>Project Experience</c:v>
                </c:pt>
                <c:pt idx="55">
                  <c:v>Case Study 1</c:v>
                </c:pt>
                <c:pt idx="56">
                  <c:v>Case Study 2</c:v>
                </c:pt>
                <c:pt idx="57">
                  <c:v>Case Study 3</c:v>
                </c:pt>
              </c:strCache>
            </c:strRef>
          </c:cat>
          <c:val>
            <c:numRef>
              <c:f>ScoringMechanism!$D$5:$D$62</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1-367C-4A0D-9C11-C2844DA15864}"/>
            </c:ext>
          </c:extLst>
        </c:ser>
        <c:ser>
          <c:idx val="2"/>
          <c:order val="2"/>
          <c:tx>
            <c:strRef>
              <c:f>ScoringMechanism!$E$4</c:f>
              <c:strCache>
                <c:ptCount val="1"/>
                <c:pt idx="0">
                  <c:v>Company 3</c:v>
                </c:pt>
              </c:strCache>
            </c:strRef>
          </c:tx>
          <c:spPr>
            <a:ln w="28575" cap="rnd">
              <a:solidFill>
                <a:schemeClr val="accent3"/>
              </a:solidFill>
              <a:round/>
            </a:ln>
            <a:effectLst/>
          </c:spPr>
          <c:marker>
            <c:symbol val="none"/>
          </c:marker>
          <c:cat>
            <c:strRef>
              <c:f>ScoringMechanism!$B$5:$B$62</c:f>
              <c:strCache>
                <c:ptCount val="58"/>
                <c:pt idx="0">
                  <c:v>Organisation Overview</c:v>
                </c:pt>
                <c:pt idx="1">
                  <c:v>General Information</c:v>
                </c:pt>
                <c:pt idx="2">
                  <c:v>Business’s Contact Information</c:v>
                </c:pt>
                <c:pt idx="3">
                  <c:v>Organisation information / Quality systems</c:v>
                </c:pt>
                <c:pt idx="4">
                  <c:v>Organisation Resources</c:v>
                </c:pt>
                <c:pt idx="5">
                  <c:v>Individual’s Contact Information</c:v>
                </c:pt>
                <c:pt idx="6">
                  <c:v>ICT Security responsible person’s contact information</c:v>
                </c:pt>
                <c:pt idx="7">
                  <c:v>Human Resources responsible person’s contact information</c:v>
                </c:pt>
                <c:pt idx="8">
                  <c:v>Key Organisation Contacts</c:v>
                </c:pt>
                <c:pt idx="9">
                  <c:v>CIC BIM Certified Individuals</c:v>
                </c:pt>
                <c:pt idx="10">
                  <c:v>BIM Capability Questions</c:v>
                </c:pt>
                <c:pt idx="11">
                  <c:v>Introductory Questions</c:v>
                </c:pt>
                <c:pt idx="12">
                  <c:v>General approach to information management standards</c:v>
                </c:pt>
                <c:pt idx="13">
                  <c:v>BIM Gateway Questions</c:v>
                </c:pt>
                <c:pt idx="14">
                  <c:v>General Approach to Information Security</c:v>
                </c:pt>
                <c:pt idx="15">
                  <c:v>General approach to modelling</c:v>
                </c:pt>
                <c:pt idx="16">
                  <c:v>General modelling processes undertaken</c:v>
                </c:pt>
                <c:pt idx="17">
                  <c:v>BIM Use Experience</c:v>
                </c:pt>
                <c:pt idx="18">
                  <c:v>Information Management Overview</c:v>
                </c:pt>
                <c:pt idx="19">
                  <c:v>Collaborative Working</c:v>
                </c:pt>
                <c:pt idx="20">
                  <c:v>Definition of Model requirements and resulting information Models</c:v>
                </c:pt>
                <c:pt idx="21">
                  <c:v>Goals, objectives and model uses</c:v>
                </c:pt>
                <c:pt idx="22">
                  <c:v>Information Delivery Cycle</c:v>
                </c:pt>
                <c:pt idx="23">
                  <c:v>Project and asset information management functions</c:v>
                </c:pt>
                <c:pt idx="24">
                  <c:v>Information based collaborative working</c:v>
                </c:pt>
                <c:pt idx="25">
                  <c:v>Information delivery planning</c:v>
                </c:pt>
                <c:pt idx="26">
                  <c:v>BEP templates</c:v>
                </c:pt>
                <c:pt idx="27">
                  <c:v>The Delivery Team’s BEP</c:v>
                </c:pt>
                <c:pt idx="28">
                  <c:v>Managing Collaborative production</c:v>
                </c:pt>
                <c:pt idx="29">
                  <c:v>Model Progression</c:v>
                </c:pt>
                <c:pt idx="30">
                  <c:v>Level of Information Need</c:v>
                </c:pt>
                <c:pt idx="31">
                  <c:v>Information Quality: Information and Delivery Formats</c:v>
                </c:pt>
                <c:pt idx="32">
                  <c:v>Information Quality: Structure and Classification of information</c:v>
                </c:pt>
                <c:pt idx="33">
                  <c:v>Information Quality: Properties</c:v>
                </c:pt>
                <c:pt idx="34">
                  <c:v>Common Data Environment Strategy</c:v>
                </c:pt>
                <c:pt idx="35">
                  <c:v>Approach to using the CDE</c:v>
                </c:pt>
                <c:pt idx="36">
                  <c:v>CDE Solution and workflow</c:v>
                </c:pt>
                <c:pt idx="37">
                  <c:v> Information Technology</c:v>
                </c:pt>
                <c:pt idx="38">
                  <c:v>Access for Information Technology</c:v>
                </c:pt>
                <c:pt idx="39">
                  <c:v>ICT Policy and Management</c:v>
                </c:pt>
                <c:pt idx="40">
                  <c:v>ICT Schedule</c:v>
                </c:pt>
                <c:pt idx="41">
                  <c:v>ICT infrastructure</c:v>
                </c:pt>
                <c:pt idx="42">
                  <c:v>The organization’s operating systems</c:v>
                </c:pt>
                <c:pt idx="43">
                  <c:v>IT Software Applications Schedule</c:v>
                </c:pt>
                <c:pt idx="44">
                  <c:v>Information Deliverables</c:v>
                </c:pt>
                <c:pt idx="45">
                  <c:v>Security Systems</c:v>
                </c:pt>
                <c:pt idx="46">
                  <c:v>Organisations Personnel Experience </c:v>
                </c:pt>
                <c:pt idx="47">
                  <c:v>Personnel Industry Education</c:v>
                </c:pt>
                <c:pt idx="48">
                  <c:v>Organisation experience management</c:v>
                </c:pt>
                <c:pt idx="49">
                  <c:v>Skills and Knowledge management</c:v>
                </c:pt>
                <c:pt idx="50">
                  <c:v>Training Plan</c:v>
                </c:pt>
                <c:pt idx="51">
                  <c:v>BIM Services and Model Use Capabilities</c:v>
                </c:pt>
                <c:pt idx="52">
                  <c:v>BIM Uses</c:v>
                </c:pt>
                <c:pt idx="53">
                  <c:v>Personnel Industry / Education</c:v>
                </c:pt>
                <c:pt idx="54">
                  <c:v>Project Experience</c:v>
                </c:pt>
                <c:pt idx="55">
                  <c:v>Case Study 1</c:v>
                </c:pt>
                <c:pt idx="56">
                  <c:v>Case Study 2</c:v>
                </c:pt>
                <c:pt idx="57">
                  <c:v>Case Study 3</c:v>
                </c:pt>
              </c:strCache>
            </c:strRef>
          </c:cat>
          <c:val>
            <c:numRef>
              <c:f>ScoringMechanism!$E$5:$E$62</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2-367C-4A0D-9C11-C2844DA15864}"/>
            </c:ext>
          </c:extLst>
        </c:ser>
        <c:ser>
          <c:idx val="3"/>
          <c:order val="3"/>
          <c:tx>
            <c:strRef>
              <c:f>ScoringMechanism!$F$4</c:f>
              <c:strCache>
                <c:ptCount val="1"/>
                <c:pt idx="0">
                  <c:v>Company 4</c:v>
                </c:pt>
              </c:strCache>
            </c:strRef>
          </c:tx>
          <c:spPr>
            <a:ln w="28575" cap="rnd">
              <a:solidFill>
                <a:schemeClr val="accent4"/>
              </a:solidFill>
              <a:round/>
            </a:ln>
            <a:effectLst/>
          </c:spPr>
          <c:marker>
            <c:symbol val="none"/>
          </c:marker>
          <c:cat>
            <c:strRef>
              <c:f>ScoringMechanism!$B$5:$B$62</c:f>
              <c:strCache>
                <c:ptCount val="58"/>
                <c:pt idx="0">
                  <c:v>Organisation Overview</c:v>
                </c:pt>
                <c:pt idx="1">
                  <c:v>General Information</c:v>
                </c:pt>
                <c:pt idx="2">
                  <c:v>Business’s Contact Information</c:v>
                </c:pt>
                <c:pt idx="3">
                  <c:v>Organisation information / Quality systems</c:v>
                </c:pt>
                <c:pt idx="4">
                  <c:v>Organisation Resources</c:v>
                </c:pt>
                <c:pt idx="5">
                  <c:v>Individual’s Contact Information</c:v>
                </c:pt>
                <c:pt idx="6">
                  <c:v>ICT Security responsible person’s contact information</c:v>
                </c:pt>
                <c:pt idx="7">
                  <c:v>Human Resources responsible person’s contact information</c:v>
                </c:pt>
                <c:pt idx="8">
                  <c:v>Key Organisation Contacts</c:v>
                </c:pt>
                <c:pt idx="9">
                  <c:v>CIC BIM Certified Individuals</c:v>
                </c:pt>
                <c:pt idx="10">
                  <c:v>BIM Capability Questions</c:v>
                </c:pt>
                <c:pt idx="11">
                  <c:v>Introductory Questions</c:v>
                </c:pt>
                <c:pt idx="12">
                  <c:v>General approach to information management standards</c:v>
                </c:pt>
                <c:pt idx="13">
                  <c:v>BIM Gateway Questions</c:v>
                </c:pt>
                <c:pt idx="14">
                  <c:v>General Approach to Information Security</c:v>
                </c:pt>
                <c:pt idx="15">
                  <c:v>General approach to modelling</c:v>
                </c:pt>
                <c:pt idx="16">
                  <c:v>General modelling processes undertaken</c:v>
                </c:pt>
                <c:pt idx="17">
                  <c:v>BIM Use Experience</c:v>
                </c:pt>
                <c:pt idx="18">
                  <c:v>Information Management Overview</c:v>
                </c:pt>
                <c:pt idx="19">
                  <c:v>Collaborative Working</c:v>
                </c:pt>
                <c:pt idx="20">
                  <c:v>Definition of Model requirements and resulting information Models</c:v>
                </c:pt>
                <c:pt idx="21">
                  <c:v>Goals, objectives and model uses</c:v>
                </c:pt>
                <c:pt idx="22">
                  <c:v>Information Delivery Cycle</c:v>
                </c:pt>
                <c:pt idx="23">
                  <c:v>Project and asset information management functions</c:v>
                </c:pt>
                <c:pt idx="24">
                  <c:v>Information based collaborative working</c:v>
                </c:pt>
                <c:pt idx="25">
                  <c:v>Information delivery planning</c:v>
                </c:pt>
                <c:pt idx="26">
                  <c:v>BEP templates</c:v>
                </c:pt>
                <c:pt idx="27">
                  <c:v>The Delivery Team’s BEP</c:v>
                </c:pt>
                <c:pt idx="28">
                  <c:v>Managing Collaborative production</c:v>
                </c:pt>
                <c:pt idx="29">
                  <c:v>Model Progression</c:v>
                </c:pt>
                <c:pt idx="30">
                  <c:v>Level of Information Need</c:v>
                </c:pt>
                <c:pt idx="31">
                  <c:v>Information Quality: Information and Delivery Formats</c:v>
                </c:pt>
                <c:pt idx="32">
                  <c:v>Information Quality: Structure and Classification of information</c:v>
                </c:pt>
                <c:pt idx="33">
                  <c:v>Information Quality: Properties</c:v>
                </c:pt>
                <c:pt idx="34">
                  <c:v>Common Data Environment Strategy</c:v>
                </c:pt>
                <c:pt idx="35">
                  <c:v>Approach to using the CDE</c:v>
                </c:pt>
                <c:pt idx="36">
                  <c:v>CDE Solution and workflow</c:v>
                </c:pt>
                <c:pt idx="37">
                  <c:v> Information Technology</c:v>
                </c:pt>
                <c:pt idx="38">
                  <c:v>Access for Information Technology</c:v>
                </c:pt>
                <c:pt idx="39">
                  <c:v>ICT Policy and Management</c:v>
                </c:pt>
                <c:pt idx="40">
                  <c:v>ICT Schedule</c:v>
                </c:pt>
                <c:pt idx="41">
                  <c:v>ICT infrastructure</c:v>
                </c:pt>
                <c:pt idx="42">
                  <c:v>The organization’s operating systems</c:v>
                </c:pt>
                <c:pt idx="43">
                  <c:v>IT Software Applications Schedule</c:v>
                </c:pt>
                <c:pt idx="44">
                  <c:v>Information Deliverables</c:v>
                </c:pt>
                <c:pt idx="45">
                  <c:v>Security Systems</c:v>
                </c:pt>
                <c:pt idx="46">
                  <c:v>Organisations Personnel Experience </c:v>
                </c:pt>
                <c:pt idx="47">
                  <c:v>Personnel Industry Education</c:v>
                </c:pt>
                <c:pt idx="48">
                  <c:v>Organisation experience management</c:v>
                </c:pt>
                <c:pt idx="49">
                  <c:v>Skills and Knowledge management</c:v>
                </c:pt>
                <c:pt idx="50">
                  <c:v>Training Plan</c:v>
                </c:pt>
                <c:pt idx="51">
                  <c:v>BIM Services and Model Use Capabilities</c:v>
                </c:pt>
                <c:pt idx="52">
                  <c:v>BIM Uses</c:v>
                </c:pt>
                <c:pt idx="53">
                  <c:v>Personnel Industry / Education</c:v>
                </c:pt>
                <c:pt idx="54">
                  <c:v>Project Experience</c:v>
                </c:pt>
                <c:pt idx="55">
                  <c:v>Case Study 1</c:v>
                </c:pt>
                <c:pt idx="56">
                  <c:v>Case Study 2</c:v>
                </c:pt>
                <c:pt idx="57">
                  <c:v>Case Study 3</c:v>
                </c:pt>
              </c:strCache>
            </c:strRef>
          </c:cat>
          <c:val>
            <c:numRef>
              <c:f>ScoringMechanism!$F$5:$F$62</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3-367C-4A0D-9C11-C2844DA15864}"/>
            </c:ext>
          </c:extLst>
        </c:ser>
        <c:ser>
          <c:idx val="4"/>
          <c:order val="4"/>
          <c:tx>
            <c:strRef>
              <c:f>ScoringMechanism!$G$4</c:f>
              <c:strCache>
                <c:ptCount val="1"/>
                <c:pt idx="0">
                  <c:v>Company 5</c:v>
                </c:pt>
              </c:strCache>
            </c:strRef>
          </c:tx>
          <c:spPr>
            <a:ln w="28575" cap="rnd">
              <a:solidFill>
                <a:schemeClr val="accent5"/>
              </a:solidFill>
              <a:round/>
            </a:ln>
            <a:effectLst/>
          </c:spPr>
          <c:marker>
            <c:symbol val="none"/>
          </c:marker>
          <c:cat>
            <c:strRef>
              <c:f>ScoringMechanism!$B$5:$B$62</c:f>
              <c:strCache>
                <c:ptCount val="58"/>
                <c:pt idx="0">
                  <c:v>Organisation Overview</c:v>
                </c:pt>
                <c:pt idx="1">
                  <c:v>General Information</c:v>
                </c:pt>
                <c:pt idx="2">
                  <c:v>Business’s Contact Information</c:v>
                </c:pt>
                <c:pt idx="3">
                  <c:v>Organisation information / Quality systems</c:v>
                </c:pt>
                <c:pt idx="4">
                  <c:v>Organisation Resources</c:v>
                </c:pt>
                <c:pt idx="5">
                  <c:v>Individual’s Contact Information</c:v>
                </c:pt>
                <c:pt idx="6">
                  <c:v>ICT Security responsible person’s contact information</c:v>
                </c:pt>
                <c:pt idx="7">
                  <c:v>Human Resources responsible person’s contact information</c:v>
                </c:pt>
                <c:pt idx="8">
                  <c:v>Key Organisation Contacts</c:v>
                </c:pt>
                <c:pt idx="9">
                  <c:v>CIC BIM Certified Individuals</c:v>
                </c:pt>
                <c:pt idx="10">
                  <c:v>BIM Capability Questions</c:v>
                </c:pt>
                <c:pt idx="11">
                  <c:v>Introductory Questions</c:v>
                </c:pt>
                <c:pt idx="12">
                  <c:v>General approach to information management standards</c:v>
                </c:pt>
                <c:pt idx="13">
                  <c:v>BIM Gateway Questions</c:v>
                </c:pt>
                <c:pt idx="14">
                  <c:v>General Approach to Information Security</c:v>
                </c:pt>
                <c:pt idx="15">
                  <c:v>General approach to modelling</c:v>
                </c:pt>
                <c:pt idx="16">
                  <c:v>General modelling processes undertaken</c:v>
                </c:pt>
                <c:pt idx="17">
                  <c:v>BIM Use Experience</c:v>
                </c:pt>
                <c:pt idx="18">
                  <c:v>Information Management Overview</c:v>
                </c:pt>
                <c:pt idx="19">
                  <c:v>Collaborative Working</c:v>
                </c:pt>
                <c:pt idx="20">
                  <c:v>Definition of Model requirements and resulting information Models</c:v>
                </c:pt>
                <c:pt idx="21">
                  <c:v>Goals, objectives and model uses</c:v>
                </c:pt>
                <c:pt idx="22">
                  <c:v>Information Delivery Cycle</c:v>
                </c:pt>
                <c:pt idx="23">
                  <c:v>Project and asset information management functions</c:v>
                </c:pt>
                <c:pt idx="24">
                  <c:v>Information based collaborative working</c:v>
                </c:pt>
                <c:pt idx="25">
                  <c:v>Information delivery planning</c:v>
                </c:pt>
                <c:pt idx="26">
                  <c:v>BEP templates</c:v>
                </c:pt>
                <c:pt idx="27">
                  <c:v>The Delivery Team’s BEP</c:v>
                </c:pt>
                <c:pt idx="28">
                  <c:v>Managing Collaborative production</c:v>
                </c:pt>
                <c:pt idx="29">
                  <c:v>Model Progression</c:v>
                </c:pt>
                <c:pt idx="30">
                  <c:v>Level of Information Need</c:v>
                </c:pt>
                <c:pt idx="31">
                  <c:v>Information Quality: Information and Delivery Formats</c:v>
                </c:pt>
                <c:pt idx="32">
                  <c:v>Information Quality: Structure and Classification of information</c:v>
                </c:pt>
                <c:pt idx="33">
                  <c:v>Information Quality: Properties</c:v>
                </c:pt>
                <c:pt idx="34">
                  <c:v>Common Data Environment Strategy</c:v>
                </c:pt>
                <c:pt idx="35">
                  <c:v>Approach to using the CDE</c:v>
                </c:pt>
                <c:pt idx="36">
                  <c:v>CDE Solution and workflow</c:v>
                </c:pt>
                <c:pt idx="37">
                  <c:v> Information Technology</c:v>
                </c:pt>
                <c:pt idx="38">
                  <c:v>Access for Information Technology</c:v>
                </c:pt>
                <c:pt idx="39">
                  <c:v>ICT Policy and Management</c:v>
                </c:pt>
                <c:pt idx="40">
                  <c:v>ICT Schedule</c:v>
                </c:pt>
                <c:pt idx="41">
                  <c:v>ICT infrastructure</c:v>
                </c:pt>
                <c:pt idx="42">
                  <c:v>The organization’s operating systems</c:v>
                </c:pt>
                <c:pt idx="43">
                  <c:v>IT Software Applications Schedule</c:v>
                </c:pt>
                <c:pt idx="44">
                  <c:v>Information Deliverables</c:v>
                </c:pt>
                <c:pt idx="45">
                  <c:v>Security Systems</c:v>
                </c:pt>
                <c:pt idx="46">
                  <c:v>Organisations Personnel Experience </c:v>
                </c:pt>
                <c:pt idx="47">
                  <c:v>Personnel Industry Education</c:v>
                </c:pt>
                <c:pt idx="48">
                  <c:v>Organisation experience management</c:v>
                </c:pt>
                <c:pt idx="49">
                  <c:v>Skills and Knowledge management</c:v>
                </c:pt>
                <c:pt idx="50">
                  <c:v>Training Plan</c:v>
                </c:pt>
                <c:pt idx="51">
                  <c:v>BIM Services and Model Use Capabilities</c:v>
                </c:pt>
                <c:pt idx="52">
                  <c:v>BIM Uses</c:v>
                </c:pt>
                <c:pt idx="53">
                  <c:v>Personnel Industry / Education</c:v>
                </c:pt>
                <c:pt idx="54">
                  <c:v>Project Experience</c:v>
                </c:pt>
                <c:pt idx="55">
                  <c:v>Case Study 1</c:v>
                </c:pt>
                <c:pt idx="56">
                  <c:v>Case Study 2</c:v>
                </c:pt>
                <c:pt idx="57">
                  <c:v>Case Study 3</c:v>
                </c:pt>
              </c:strCache>
            </c:strRef>
          </c:cat>
          <c:val>
            <c:numRef>
              <c:f>ScoringMechanism!$G$5:$G$62</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4-367C-4A0D-9C11-C2844DA15864}"/>
            </c:ext>
          </c:extLst>
        </c:ser>
        <c:ser>
          <c:idx val="5"/>
          <c:order val="5"/>
          <c:tx>
            <c:strRef>
              <c:f>ScoringMechanism!$H$4</c:f>
              <c:strCache>
                <c:ptCount val="1"/>
                <c:pt idx="0">
                  <c:v>Company 6</c:v>
                </c:pt>
              </c:strCache>
            </c:strRef>
          </c:tx>
          <c:spPr>
            <a:ln w="28575" cap="rnd">
              <a:solidFill>
                <a:schemeClr val="accent6"/>
              </a:solidFill>
              <a:round/>
            </a:ln>
            <a:effectLst/>
          </c:spPr>
          <c:marker>
            <c:symbol val="none"/>
          </c:marker>
          <c:cat>
            <c:strRef>
              <c:f>ScoringMechanism!$B$5:$B$62</c:f>
              <c:strCache>
                <c:ptCount val="58"/>
                <c:pt idx="0">
                  <c:v>Organisation Overview</c:v>
                </c:pt>
                <c:pt idx="1">
                  <c:v>General Information</c:v>
                </c:pt>
                <c:pt idx="2">
                  <c:v>Business’s Contact Information</c:v>
                </c:pt>
                <c:pt idx="3">
                  <c:v>Organisation information / Quality systems</c:v>
                </c:pt>
                <c:pt idx="4">
                  <c:v>Organisation Resources</c:v>
                </c:pt>
                <c:pt idx="5">
                  <c:v>Individual’s Contact Information</c:v>
                </c:pt>
                <c:pt idx="6">
                  <c:v>ICT Security responsible person’s contact information</c:v>
                </c:pt>
                <c:pt idx="7">
                  <c:v>Human Resources responsible person’s contact information</c:v>
                </c:pt>
                <c:pt idx="8">
                  <c:v>Key Organisation Contacts</c:v>
                </c:pt>
                <c:pt idx="9">
                  <c:v>CIC BIM Certified Individuals</c:v>
                </c:pt>
                <c:pt idx="10">
                  <c:v>BIM Capability Questions</c:v>
                </c:pt>
                <c:pt idx="11">
                  <c:v>Introductory Questions</c:v>
                </c:pt>
                <c:pt idx="12">
                  <c:v>General approach to information management standards</c:v>
                </c:pt>
                <c:pt idx="13">
                  <c:v>BIM Gateway Questions</c:v>
                </c:pt>
                <c:pt idx="14">
                  <c:v>General Approach to Information Security</c:v>
                </c:pt>
                <c:pt idx="15">
                  <c:v>General approach to modelling</c:v>
                </c:pt>
                <c:pt idx="16">
                  <c:v>General modelling processes undertaken</c:v>
                </c:pt>
                <c:pt idx="17">
                  <c:v>BIM Use Experience</c:v>
                </c:pt>
                <c:pt idx="18">
                  <c:v>Information Management Overview</c:v>
                </c:pt>
                <c:pt idx="19">
                  <c:v>Collaborative Working</c:v>
                </c:pt>
                <c:pt idx="20">
                  <c:v>Definition of Model requirements and resulting information Models</c:v>
                </c:pt>
                <c:pt idx="21">
                  <c:v>Goals, objectives and model uses</c:v>
                </c:pt>
                <c:pt idx="22">
                  <c:v>Information Delivery Cycle</c:v>
                </c:pt>
                <c:pt idx="23">
                  <c:v>Project and asset information management functions</c:v>
                </c:pt>
                <c:pt idx="24">
                  <c:v>Information based collaborative working</c:v>
                </c:pt>
                <c:pt idx="25">
                  <c:v>Information delivery planning</c:v>
                </c:pt>
                <c:pt idx="26">
                  <c:v>BEP templates</c:v>
                </c:pt>
                <c:pt idx="27">
                  <c:v>The Delivery Team’s BEP</c:v>
                </c:pt>
                <c:pt idx="28">
                  <c:v>Managing Collaborative production</c:v>
                </c:pt>
                <c:pt idx="29">
                  <c:v>Model Progression</c:v>
                </c:pt>
                <c:pt idx="30">
                  <c:v>Level of Information Need</c:v>
                </c:pt>
                <c:pt idx="31">
                  <c:v>Information Quality: Information and Delivery Formats</c:v>
                </c:pt>
                <c:pt idx="32">
                  <c:v>Information Quality: Structure and Classification of information</c:v>
                </c:pt>
                <c:pt idx="33">
                  <c:v>Information Quality: Properties</c:v>
                </c:pt>
                <c:pt idx="34">
                  <c:v>Common Data Environment Strategy</c:v>
                </c:pt>
                <c:pt idx="35">
                  <c:v>Approach to using the CDE</c:v>
                </c:pt>
                <c:pt idx="36">
                  <c:v>CDE Solution and workflow</c:v>
                </c:pt>
                <c:pt idx="37">
                  <c:v> Information Technology</c:v>
                </c:pt>
                <c:pt idx="38">
                  <c:v>Access for Information Technology</c:v>
                </c:pt>
                <c:pt idx="39">
                  <c:v>ICT Policy and Management</c:v>
                </c:pt>
                <c:pt idx="40">
                  <c:v>ICT Schedule</c:v>
                </c:pt>
                <c:pt idx="41">
                  <c:v>ICT infrastructure</c:v>
                </c:pt>
                <c:pt idx="42">
                  <c:v>The organization’s operating systems</c:v>
                </c:pt>
                <c:pt idx="43">
                  <c:v>IT Software Applications Schedule</c:v>
                </c:pt>
                <c:pt idx="44">
                  <c:v>Information Deliverables</c:v>
                </c:pt>
                <c:pt idx="45">
                  <c:v>Security Systems</c:v>
                </c:pt>
                <c:pt idx="46">
                  <c:v>Organisations Personnel Experience </c:v>
                </c:pt>
                <c:pt idx="47">
                  <c:v>Personnel Industry Education</c:v>
                </c:pt>
                <c:pt idx="48">
                  <c:v>Organisation experience management</c:v>
                </c:pt>
                <c:pt idx="49">
                  <c:v>Skills and Knowledge management</c:v>
                </c:pt>
                <c:pt idx="50">
                  <c:v>Training Plan</c:v>
                </c:pt>
                <c:pt idx="51">
                  <c:v>BIM Services and Model Use Capabilities</c:v>
                </c:pt>
                <c:pt idx="52">
                  <c:v>BIM Uses</c:v>
                </c:pt>
                <c:pt idx="53">
                  <c:v>Personnel Industry / Education</c:v>
                </c:pt>
                <c:pt idx="54">
                  <c:v>Project Experience</c:v>
                </c:pt>
                <c:pt idx="55">
                  <c:v>Case Study 1</c:v>
                </c:pt>
                <c:pt idx="56">
                  <c:v>Case Study 2</c:v>
                </c:pt>
                <c:pt idx="57">
                  <c:v>Case Study 3</c:v>
                </c:pt>
              </c:strCache>
            </c:strRef>
          </c:cat>
          <c:val>
            <c:numRef>
              <c:f>ScoringMechanism!$H$5:$H$62</c:f>
              <c:numCache>
                <c:formatCode>General</c:formatCode>
                <c:ptCount val="5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extLst>
            <c:ext xmlns:c16="http://schemas.microsoft.com/office/drawing/2014/chart" uri="{C3380CC4-5D6E-409C-BE32-E72D297353CC}">
              <c16:uniqueId val="{00000005-367C-4A0D-9C11-C2844DA15864}"/>
            </c:ext>
          </c:extLst>
        </c:ser>
        <c:dLbls>
          <c:showLegendKey val="0"/>
          <c:showVal val="0"/>
          <c:showCatName val="0"/>
          <c:showSerName val="0"/>
          <c:showPercent val="0"/>
          <c:showBubbleSize val="0"/>
        </c:dLbls>
        <c:axId val="1528599072"/>
        <c:axId val="1528599488"/>
      </c:radarChart>
      <c:catAx>
        <c:axId val="1528599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8599488"/>
        <c:crosses val="autoZero"/>
        <c:auto val="1"/>
        <c:lblAlgn val="ctr"/>
        <c:lblOffset val="100"/>
        <c:noMultiLvlLbl val="0"/>
      </c:catAx>
      <c:valAx>
        <c:axId val="1528599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85990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6350</xdr:colOff>
      <xdr:row>17</xdr:row>
      <xdr:rowOff>19050</xdr:rowOff>
    </xdr:from>
    <xdr:to>
      <xdr:col>2</xdr:col>
      <xdr:colOff>25400</xdr:colOff>
      <xdr:row>46</xdr:row>
      <xdr:rowOff>44450</xdr:rowOff>
    </xdr:to>
    <xdr:sp macro="" textlink="">
      <xdr:nvSpPr>
        <xdr:cNvPr id="2" name="TextBox 1">
          <a:extLst>
            <a:ext uri="{FF2B5EF4-FFF2-40B4-BE49-F238E27FC236}">
              <a16:creationId xmlns:a16="http://schemas.microsoft.com/office/drawing/2014/main" id="{B2F54475-1711-41E7-9F55-9A518ECF2D44}"/>
            </a:ext>
          </a:extLst>
        </xdr:cNvPr>
        <xdr:cNvSpPr txBox="1"/>
      </xdr:nvSpPr>
      <xdr:spPr>
        <a:xfrm>
          <a:off x="6350" y="5683250"/>
          <a:ext cx="5708650" cy="536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Disclaimer</a:t>
          </a:r>
          <a:endParaRPr lang="en-GB" sz="1100" i="1">
            <a:solidFill>
              <a:schemeClr val="dk1"/>
            </a:solidFill>
            <a:effectLst/>
            <a:latin typeface="+mn-lt"/>
            <a:ea typeface="+mn-ea"/>
            <a:cs typeface="+mn-cs"/>
          </a:endParaRPr>
        </a:p>
        <a:p>
          <a:r>
            <a:rPr lang="en-GB" sz="1100" i="1">
              <a:solidFill>
                <a:schemeClr val="dk1"/>
              </a:solidFill>
              <a:effectLst/>
              <a:latin typeface="+mn-lt"/>
              <a:ea typeface="+mn-ea"/>
              <a:cs typeface="+mn-cs"/>
            </a:rPr>
            <a:t> </a:t>
          </a:r>
        </a:p>
        <a:p>
          <a:r>
            <a:rPr lang="en-US" sz="1100">
              <a:solidFill>
                <a:schemeClr val="dk1"/>
              </a:solidFill>
              <a:effectLst/>
              <a:latin typeface="+mn-lt"/>
              <a:ea typeface="+mn-ea"/>
              <a:cs typeface="+mn-cs"/>
            </a:rPr>
            <a:t>Whilst reasonable efforts have been made to ensure the accuracy of the information contained in this publication (Reference Materials), the CIC nevertheless encourages readers to seek appropriate independent advice from their professional advisers where possible. Readers should not treat or rely on this publication (Reference Materials) as a substitute for such professional advice.</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 </a:t>
          </a:r>
        </a:p>
        <a:p>
          <a:r>
            <a:rPr lang="en-GB" sz="1100" i="1">
              <a:solidFill>
                <a:schemeClr val="dk1"/>
              </a:solidFill>
              <a:effectLst/>
              <a:latin typeface="+mn-lt"/>
              <a:ea typeface="+mn-ea"/>
              <a:cs typeface="+mn-cs"/>
            </a:rPr>
            <a:t> </a:t>
          </a:r>
        </a:p>
        <a:p>
          <a:r>
            <a:rPr lang="en-GB" sz="1100" b="1" i="0">
              <a:solidFill>
                <a:schemeClr val="dk1"/>
              </a:solidFill>
              <a:effectLst/>
              <a:latin typeface="+mn-lt"/>
              <a:ea typeface="+mn-ea"/>
              <a:cs typeface="+mn-cs"/>
            </a:rPr>
            <a:t>Enquiries</a:t>
          </a:r>
          <a:endParaRPr lang="en-GB" sz="1100" i="1">
            <a:solidFill>
              <a:schemeClr val="dk1"/>
            </a:solidFill>
            <a:effectLst/>
            <a:latin typeface="+mn-lt"/>
            <a:ea typeface="+mn-ea"/>
            <a:cs typeface="+mn-cs"/>
          </a:endParaRPr>
        </a:p>
        <a:p>
          <a:r>
            <a:rPr lang="en-GB" sz="1100" i="0">
              <a:solidFill>
                <a:schemeClr val="dk1"/>
              </a:solidFill>
              <a:effectLst/>
              <a:latin typeface="+mn-lt"/>
              <a:ea typeface="+mn-ea"/>
              <a:cs typeface="+mn-cs"/>
            </a:rPr>
            <a:t> </a:t>
          </a:r>
          <a:endParaRPr lang="en-GB" sz="1100" i="1">
            <a:solidFill>
              <a:schemeClr val="dk1"/>
            </a:solidFill>
            <a:effectLst/>
            <a:latin typeface="+mn-lt"/>
            <a:ea typeface="+mn-ea"/>
            <a:cs typeface="+mn-cs"/>
          </a:endParaRPr>
        </a:p>
        <a:p>
          <a:r>
            <a:rPr lang="en-US" sz="1100" i="0">
              <a:solidFill>
                <a:schemeClr val="dk1"/>
              </a:solidFill>
              <a:effectLst/>
              <a:latin typeface="+mn-lt"/>
              <a:ea typeface="+mn-ea"/>
              <a:cs typeface="+mn-cs"/>
            </a:rPr>
            <a:t>Enquiries on the Reference Materials may be made to the CIC Secretariat:</a:t>
          </a:r>
          <a:endParaRPr lang="en-GB" sz="1100" i="1">
            <a:solidFill>
              <a:schemeClr val="dk1"/>
            </a:solidFill>
            <a:effectLst/>
            <a:latin typeface="+mn-lt"/>
            <a:ea typeface="+mn-ea"/>
            <a:cs typeface="+mn-cs"/>
          </a:endParaRPr>
        </a:p>
        <a:p>
          <a:r>
            <a:rPr lang="en-US" sz="1100" i="0">
              <a:solidFill>
                <a:schemeClr val="dk1"/>
              </a:solidFill>
              <a:effectLst/>
              <a:latin typeface="+mn-lt"/>
              <a:ea typeface="+mn-ea"/>
              <a:cs typeface="+mn-cs"/>
            </a:rPr>
            <a:t>CIC Headquarters</a:t>
          </a:r>
          <a:endParaRPr lang="en-GB" sz="1100" i="1">
            <a:solidFill>
              <a:schemeClr val="dk1"/>
            </a:solidFill>
            <a:effectLst/>
            <a:latin typeface="+mn-lt"/>
            <a:ea typeface="+mn-ea"/>
            <a:cs typeface="+mn-cs"/>
          </a:endParaRPr>
        </a:p>
        <a:p>
          <a:r>
            <a:rPr lang="en-US" sz="1100" i="0">
              <a:solidFill>
                <a:schemeClr val="dk1"/>
              </a:solidFill>
              <a:effectLst/>
              <a:latin typeface="+mn-lt"/>
              <a:ea typeface="+mn-ea"/>
              <a:cs typeface="+mn-cs"/>
            </a:rPr>
            <a:t>38/F, COS Centre, 56 Tsun Yip Street,</a:t>
          </a:r>
          <a:endParaRPr lang="en-GB" sz="1100" i="1">
            <a:solidFill>
              <a:schemeClr val="dk1"/>
            </a:solidFill>
            <a:effectLst/>
            <a:latin typeface="+mn-lt"/>
            <a:ea typeface="+mn-ea"/>
            <a:cs typeface="+mn-cs"/>
          </a:endParaRPr>
        </a:p>
        <a:p>
          <a:r>
            <a:rPr lang="en-US" sz="1100" i="0">
              <a:solidFill>
                <a:schemeClr val="dk1"/>
              </a:solidFill>
              <a:effectLst/>
              <a:latin typeface="+mn-lt"/>
              <a:ea typeface="+mn-ea"/>
              <a:cs typeface="+mn-cs"/>
            </a:rPr>
            <a:t>Kwun Tong, Kowloon</a:t>
          </a:r>
          <a:endParaRPr lang="en-GB" sz="1100" i="1">
            <a:solidFill>
              <a:schemeClr val="dk1"/>
            </a:solidFill>
            <a:effectLst/>
            <a:latin typeface="+mn-lt"/>
            <a:ea typeface="+mn-ea"/>
            <a:cs typeface="+mn-cs"/>
          </a:endParaRPr>
        </a:p>
        <a:p>
          <a:r>
            <a:rPr lang="en-US" sz="1100" i="0">
              <a:solidFill>
                <a:schemeClr val="dk1"/>
              </a:solidFill>
              <a:effectLst/>
              <a:latin typeface="+mn-lt"/>
              <a:ea typeface="+mn-ea"/>
              <a:cs typeface="+mn-cs"/>
            </a:rPr>
            <a:t> </a:t>
          </a:r>
          <a:endParaRPr lang="en-GB" sz="1100" i="1">
            <a:solidFill>
              <a:schemeClr val="dk1"/>
            </a:solidFill>
            <a:effectLst/>
            <a:latin typeface="+mn-lt"/>
            <a:ea typeface="+mn-ea"/>
            <a:cs typeface="+mn-cs"/>
          </a:endParaRPr>
        </a:p>
        <a:p>
          <a:r>
            <a:rPr lang="en-US" sz="1100" i="0">
              <a:solidFill>
                <a:schemeClr val="dk1"/>
              </a:solidFill>
              <a:effectLst/>
              <a:latin typeface="+mn-lt"/>
              <a:ea typeface="+mn-ea"/>
              <a:cs typeface="+mn-cs"/>
            </a:rPr>
            <a:t>Tel: (852) 2100 9000</a:t>
          </a:r>
          <a:endParaRPr lang="en-GB" sz="1100" i="1">
            <a:solidFill>
              <a:schemeClr val="dk1"/>
            </a:solidFill>
            <a:effectLst/>
            <a:latin typeface="+mn-lt"/>
            <a:ea typeface="+mn-ea"/>
            <a:cs typeface="+mn-cs"/>
          </a:endParaRPr>
        </a:p>
        <a:p>
          <a:r>
            <a:rPr lang="en-US" sz="1100" i="0">
              <a:solidFill>
                <a:schemeClr val="dk1"/>
              </a:solidFill>
              <a:effectLst/>
              <a:latin typeface="+mn-lt"/>
              <a:ea typeface="+mn-ea"/>
              <a:cs typeface="+mn-cs"/>
            </a:rPr>
            <a:t>Fax: (852) 2100 9090</a:t>
          </a:r>
          <a:endParaRPr lang="en-GB" sz="1100" i="1">
            <a:solidFill>
              <a:schemeClr val="dk1"/>
            </a:solidFill>
            <a:effectLst/>
            <a:latin typeface="+mn-lt"/>
            <a:ea typeface="+mn-ea"/>
            <a:cs typeface="+mn-cs"/>
          </a:endParaRPr>
        </a:p>
        <a:p>
          <a:r>
            <a:rPr lang="en-US" sz="1100" i="0">
              <a:solidFill>
                <a:schemeClr val="dk1"/>
              </a:solidFill>
              <a:effectLst/>
              <a:latin typeface="+mn-lt"/>
              <a:ea typeface="+mn-ea"/>
              <a:cs typeface="+mn-cs"/>
            </a:rPr>
            <a:t>Email: enquiry@cic.hk</a:t>
          </a:r>
          <a:endParaRPr lang="en-GB" sz="1100" i="1">
            <a:solidFill>
              <a:schemeClr val="dk1"/>
            </a:solidFill>
            <a:effectLst/>
            <a:latin typeface="+mn-lt"/>
            <a:ea typeface="+mn-ea"/>
            <a:cs typeface="+mn-cs"/>
          </a:endParaRPr>
        </a:p>
        <a:p>
          <a:r>
            <a:rPr lang="en-US" sz="1100" i="0">
              <a:solidFill>
                <a:schemeClr val="dk1"/>
              </a:solidFill>
              <a:effectLst/>
              <a:latin typeface="+mn-lt"/>
              <a:ea typeface="+mn-ea"/>
              <a:cs typeface="+mn-cs"/>
            </a:rPr>
            <a:t>Website: </a:t>
          </a:r>
          <a:r>
            <a:rPr lang="en-US" sz="1100" i="0" u="sng">
              <a:solidFill>
                <a:schemeClr val="dk1"/>
              </a:solidFill>
              <a:effectLst/>
              <a:latin typeface="+mn-lt"/>
              <a:ea typeface="+mn-ea"/>
              <a:cs typeface="+mn-cs"/>
              <a:hlinkClick xmlns:r="http://schemas.openxmlformats.org/officeDocument/2006/relationships" r:id=""/>
            </a:rPr>
            <a:t>www.cic.hk</a:t>
          </a:r>
          <a:endParaRPr lang="en-GB" sz="1100" i="1">
            <a:solidFill>
              <a:schemeClr val="dk1"/>
            </a:solidFill>
            <a:effectLst/>
            <a:latin typeface="+mn-lt"/>
            <a:ea typeface="+mn-ea"/>
            <a:cs typeface="+mn-cs"/>
          </a:endParaRPr>
        </a:p>
        <a:p>
          <a:r>
            <a:rPr lang="en-US" sz="1100" i="0">
              <a:solidFill>
                <a:schemeClr val="dk1"/>
              </a:solidFill>
              <a:effectLst/>
              <a:latin typeface="+mn-lt"/>
              <a:ea typeface="+mn-ea"/>
              <a:cs typeface="+mn-cs"/>
            </a:rPr>
            <a:t> </a:t>
          </a:r>
          <a:endParaRPr lang="en-GB" sz="1100" i="1">
            <a:solidFill>
              <a:schemeClr val="dk1"/>
            </a:solidFill>
            <a:effectLst/>
            <a:latin typeface="+mn-lt"/>
            <a:ea typeface="+mn-ea"/>
            <a:cs typeface="+mn-cs"/>
          </a:endParaRPr>
        </a:p>
        <a:p>
          <a:r>
            <a:rPr lang="en-US" sz="1100" i="0">
              <a:solidFill>
                <a:schemeClr val="dk1"/>
              </a:solidFill>
              <a:effectLst/>
              <a:latin typeface="+mn-lt"/>
              <a:ea typeface="+mn-ea"/>
              <a:cs typeface="+mn-cs"/>
            </a:rPr>
            <a:t>© 2021 Construction Industry Council</a:t>
          </a:r>
          <a:r>
            <a:rPr lang="en-US" sz="1100" i="1">
              <a:solidFill>
                <a:schemeClr val="dk1"/>
              </a:solidFill>
              <a:effectLst/>
              <a:latin typeface="+mn-lt"/>
              <a:ea typeface="+mn-ea"/>
              <a:cs typeface="+mn-cs"/>
            </a:rPr>
            <a:t>.</a:t>
          </a:r>
          <a:endParaRPr lang="en-GB" sz="1100" i="1">
            <a:solidFill>
              <a:schemeClr val="dk1"/>
            </a:solidFill>
            <a:effectLst/>
            <a:latin typeface="+mn-lt"/>
            <a:ea typeface="+mn-ea"/>
            <a:cs typeface="+mn-cs"/>
          </a:endParaRPr>
        </a:p>
        <a:p>
          <a:r>
            <a:rPr lang="en-US" sz="1100" i="0">
              <a:solidFill>
                <a:schemeClr val="dk1"/>
              </a:solidFill>
              <a:effectLst/>
              <a:latin typeface="+mn-lt"/>
              <a:ea typeface="+mn-ea"/>
              <a:cs typeface="+mn-cs"/>
            </a:rPr>
            <a:t> </a:t>
          </a:r>
          <a:endParaRPr lang="en-GB" sz="1100" i="1">
            <a:solidFill>
              <a:schemeClr val="dk1"/>
            </a:solidFill>
            <a:effectLst/>
            <a:latin typeface="+mn-lt"/>
            <a:ea typeface="+mn-ea"/>
            <a:cs typeface="+mn-cs"/>
          </a:endParaRPr>
        </a:p>
        <a:p>
          <a:r>
            <a:rPr lang="en-US" sz="1100" b="1" i="0">
              <a:solidFill>
                <a:schemeClr val="dk1"/>
              </a:solidFill>
              <a:effectLst/>
              <a:latin typeface="+mn-lt"/>
              <a:ea typeface="+mn-ea"/>
              <a:cs typeface="+mn-cs"/>
            </a:rPr>
            <a:t> </a:t>
          </a:r>
          <a:endParaRPr lang="en-GB" sz="1100" i="1">
            <a:solidFill>
              <a:schemeClr val="dk1"/>
            </a:solidFill>
            <a:effectLst/>
            <a:latin typeface="+mn-lt"/>
            <a:ea typeface="+mn-ea"/>
            <a:cs typeface="+mn-cs"/>
          </a:endParaRPr>
        </a:p>
        <a:p>
          <a:r>
            <a:rPr lang="en-US" sz="1100" b="1" i="0">
              <a:solidFill>
                <a:schemeClr val="dk1"/>
              </a:solidFill>
              <a:effectLst/>
              <a:latin typeface="+mn-lt"/>
              <a:ea typeface="+mn-ea"/>
              <a:cs typeface="+mn-cs"/>
            </a:rPr>
            <a:t>Copyright Notice</a:t>
          </a:r>
          <a:endParaRPr lang="en-GB" sz="1100" i="1">
            <a:solidFill>
              <a:schemeClr val="dk1"/>
            </a:solidFill>
            <a:effectLst/>
            <a:latin typeface="+mn-lt"/>
            <a:ea typeface="+mn-ea"/>
            <a:cs typeface="+mn-cs"/>
          </a:endParaRPr>
        </a:p>
        <a:p>
          <a:r>
            <a:rPr lang="en-US" sz="1100" i="0">
              <a:solidFill>
                <a:schemeClr val="dk1"/>
              </a:solidFill>
              <a:effectLst/>
              <a:latin typeface="+mn-lt"/>
              <a:ea typeface="+mn-ea"/>
              <a:cs typeface="+mn-cs"/>
            </a:rPr>
            <a:t> </a:t>
          </a:r>
          <a:endParaRPr lang="en-GB" sz="1100" i="1">
            <a:solidFill>
              <a:schemeClr val="dk1"/>
            </a:solidFill>
            <a:effectLst/>
            <a:latin typeface="+mn-lt"/>
            <a:ea typeface="+mn-ea"/>
            <a:cs typeface="+mn-cs"/>
          </a:endParaRPr>
        </a:p>
        <a:p>
          <a:r>
            <a:rPr lang="en-US" sz="1100" i="1">
              <a:solidFill>
                <a:schemeClr val="dk1"/>
              </a:solidFill>
              <a:effectLst/>
              <a:latin typeface="+mn-lt"/>
              <a:ea typeface="+mn-ea"/>
              <a:cs typeface="+mn-cs"/>
            </a:rPr>
            <a:t>This publication (Reference Materials) will only become truly useful if as many companies adopt it as possible. To that extent, it may be freely distributed and used in any format necessary, provided credit is given to the CIC.</a:t>
          </a:r>
          <a:endParaRPr lang="en-GB" sz="1100" i="1">
            <a:solidFill>
              <a:schemeClr val="dk1"/>
            </a:solidFill>
            <a:effectLst/>
            <a:latin typeface="+mn-lt"/>
            <a:ea typeface="+mn-ea"/>
            <a:cs typeface="+mn-cs"/>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1</xdr:row>
      <xdr:rowOff>15241</xdr:rowOff>
    </xdr:from>
    <xdr:to>
      <xdr:col>16</xdr:col>
      <xdr:colOff>15875</xdr:colOff>
      <xdr:row>53</xdr:row>
      <xdr:rowOff>55563</xdr:rowOff>
    </xdr:to>
    <xdr:graphicFrame macro="">
      <xdr:nvGraphicFramePr>
        <xdr:cNvPr id="5" name="Chart 1">
          <a:extLst>
            <a:ext uri="{FF2B5EF4-FFF2-40B4-BE49-F238E27FC236}">
              <a16:creationId xmlns:a16="http://schemas.microsoft.com/office/drawing/2014/main" id="{6093DAA8-04FC-4325-83F6-82ABA2CE4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xdr:colOff>
      <xdr:row>1</xdr:row>
      <xdr:rowOff>15240</xdr:rowOff>
    </xdr:from>
    <xdr:to>
      <xdr:col>21</xdr:col>
      <xdr:colOff>266700</xdr:colOff>
      <xdr:row>68</xdr:row>
      <xdr:rowOff>22860</xdr:rowOff>
    </xdr:to>
    <xdr:graphicFrame macro="">
      <xdr:nvGraphicFramePr>
        <xdr:cNvPr id="2" name="Chart 3">
          <a:extLst>
            <a:ext uri="{FF2B5EF4-FFF2-40B4-BE49-F238E27FC236}">
              <a16:creationId xmlns:a16="http://schemas.microsoft.com/office/drawing/2014/main" id="{4F47A45F-E3E3-408B-A335-82188D790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699A3-13E0-4B5B-A5F9-410A130CA05D}">
  <sheetPr>
    <pageSetUpPr fitToPage="1"/>
  </sheetPr>
  <dimension ref="A1:B16"/>
  <sheetViews>
    <sheetView view="pageBreakPreview" zoomScale="60" zoomScaleNormal="70" workbookViewId="0">
      <selection activeCell="L41" sqref="L41"/>
    </sheetView>
  </sheetViews>
  <sheetFormatPr defaultRowHeight="15" x14ac:dyDescent="0.25"/>
  <cols>
    <col min="1" max="1" width="39.7109375" customWidth="1"/>
    <col min="2" max="2" width="41.7109375" customWidth="1"/>
  </cols>
  <sheetData>
    <row r="1" spans="1:2" ht="113.1" customHeight="1" x14ac:dyDescent="0.25">
      <c r="A1" s="240" t="s">
        <v>0</v>
      </c>
      <c r="B1" s="240"/>
    </row>
    <row r="2" spans="1:2" ht="21" x14ac:dyDescent="0.35">
      <c r="A2" s="123"/>
      <c r="B2" s="123"/>
    </row>
    <row r="3" spans="1:2" ht="21" x14ac:dyDescent="0.35">
      <c r="A3" s="123"/>
      <c r="B3" s="123"/>
    </row>
    <row r="4" spans="1:2" ht="21" x14ac:dyDescent="0.35">
      <c r="A4" s="124" t="s">
        <v>1</v>
      </c>
      <c r="B4" s="123"/>
    </row>
    <row r="5" spans="1:2" ht="21" x14ac:dyDescent="0.35">
      <c r="A5" s="123" t="s">
        <v>2</v>
      </c>
      <c r="B5" s="123"/>
    </row>
    <row r="6" spans="1:2" ht="21" x14ac:dyDescent="0.35">
      <c r="A6" s="123" t="s">
        <v>3</v>
      </c>
      <c r="B6" s="123"/>
    </row>
    <row r="7" spans="1:2" ht="21" x14ac:dyDescent="0.35">
      <c r="A7" s="123" t="s">
        <v>4</v>
      </c>
      <c r="B7" s="123"/>
    </row>
    <row r="8" spans="1:2" ht="21" x14ac:dyDescent="0.35">
      <c r="A8" s="123"/>
      <c r="B8" s="123"/>
    </row>
    <row r="9" spans="1:2" ht="21" x14ac:dyDescent="0.35">
      <c r="A9" s="123"/>
      <c r="B9" s="123"/>
    </row>
    <row r="10" spans="1:2" ht="21.75" thickBot="1" x14ac:dyDescent="0.4">
      <c r="A10" s="125" t="s">
        <v>5</v>
      </c>
      <c r="B10" s="125" t="s">
        <v>6</v>
      </c>
    </row>
    <row r="11" spans="1:2" ht="21.75" thickBot="1" x14ac:dyDescent="0.4">
      <c r="A11" s="126" t="s">
        <v>7</v>
      </c>
      <c r="B11" s="126" t="s">
        <v>8</v>
      </c>
    </row>
    <row r="12" spans="1:2" ht="21.75" thickBot="1" x14ac:dyDescent="0.4">
      <c r="A12" s="127" t="s">
        <v>9</v>
      </c>
      <c r="B12" s="127" t="s">
        <v>10</v>
      </c>
    </row>
    <row r="13" spans="1:2" ht="21.75" thickBot="1" x14ac:dyDescent="0.4">
      <c r="A13" s="128" t="s">
        <v>11</v>
      </c>
      <c r="B13" s="128" t="s">
        <v>12</v>
      </c>
    </row>
    <row r="14" spans="1:2" ht="21.75" thickBot="1" x14ac:dyDescent="0.4">
      <c r="A14" s="129" t="s">
        <v>13</v>
      </c>
      <c r="B14" s="129" t="s">
        <v>14</v>
      </c>
    </row>
    <row r="15" spans="1:2" ht="21.75" thickBot="1" x14ac:dyDescent="0.4">
      <c r="A15" s="130" t="s">
        <v>15</v>
      </c>
      <c r="B15" s="130" t="s">
        <v>16</v>
      </c>
    </row>
    <row r="16" spans="1:2" ht="21.75" thickBot="1" x14ac:dyDescent="0.4">
      <c r="A16" s="131" t="s">
        <v>17</v>
      </c>
      <c r="B16" s="131" t="s">
        <v>18</v>
      </c>
    </row>
  </sheetData>
  <mergeCells count="1">
    <mergeCell ref="A1:B1"/>
  </mergeCells>
  <phoneticPr fontId="3" type="noConversion"/>
  <pageMargins left="0.7" right="0.7" top="0.75" bottom="0.75" header="0.3" footer="0.3"/>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F4713-AB91-47D9-B989-01A3FA640B49}">
  <sheetPr>
    <pageSetUpPr fitToPage="1"/>
  </sheetPr>
  <dimension ref="A1:T63"/>
  <sheetViews>
    <sheetView view="pageBreakPreview" zoomScale="55" zoomScaleNormal="40" zoomScaleSheetLayoutView="55" zoomScalePageLayoutView="25" workbookViewId="0">
      <pane xSplit="18315" topLeftCell="E1" activePane="topRight"/>
      <selection activeCell="F1" sqref="F1"/>
      <selection pane="topRight" activeCell="AI36" sqref="AI36"/>
    </sheetView>
  </sheetViews>
  <sheetFormatPr defaultRowHeight="15" x14ac:dyDescent="0.25"/>
  <cols>
    <col min="1" max="1" width="6.42578125" style="45" customWidth="1"/>
    <col min="2" max="2" width="39.42578125" style="27" bestFit="1" customWidth="1"/>
    <col min="3" max="6" width="20.5703125" customWidth="1"/>
    <col min="7" max="7" width="20" customWidth="1"/>
    <col min="8" max="8" width="20.5703125" customWidth="1"/>
    <col min="9" max="9" width="5.140625" customWidth="1"/>
    <col min="10" max="10" width="25.5703125" customWidth="1"/>
    <col min="11" max="11" width="20.42578125" bestFit="1" customWidth="1"/>
    <col min="12" max="12" width="19.85546875" bestFit="1" customWidth="1"/>
    <col min="13" max="14" width="20.85546875" bestFit="1" customWidth="1"/>
    <col min="15" max="16" width="22.42578125" bestFit="1" customWidth="1"/>
    <col min="17" max="17" width="22.85546875" bestFit="1" customWidth="1"/>
    <col min="18" max="18" width="25.5703125" customWidth="1"/>
    <col min="19" max="20" width="22" bestFit="1" customWidth="1"/>
    <col min="21" max="25" width="10.140625" bestFit="1" customWidth="1"/>
  </cols>
  <sheetData>
    <row r="1" spans="1:20" ht="26.25" x14ac:dyDescent="0.4">
      <c r="A1" s="243" t="s">
        <v>19</v>
      </c>
      <c r="B1" s="243"/>
      <c r="C1" s="243"/>
      <c r="D1" s="243"/>
      <c r="E1" s="243"/>
      <c r="F1" s="243"/>
      <c r="G1" s="243"/>
      <c r="H1" s="243"/>
      <c r="K1" s="246" t="s">
        <v>20</v>
      </c>
      <c r="L1" s="245"/>
      <c r="M1" s="245"/>
      <c r="N1" s="245"/>
      <c r="O1" s="245"/>
      <c r="P1" s="245"/>
      <c r="Q1" s="245"/>
      <c r="R1" s="245"/>
      <c r="S1" s="245"/>
    </row>
    <row r="2" spans="1:20" ht="15.75" thickBot="1" x14ac:dyDescent="0.3">
      <c r="A2" s="244" t="s">
        <v>21</v>
      </c>
      <c r="B2" s="244"/>
      <c r="C2" s="244"/>
      <c r="D2" s="244"/>
      <c r="E2" s="244"/>
      <c r="F2" s="244"/>
      <c r="G2" s="244"/>
      <c r="H2" s="244"/>
      <c r="K2" s="245"/>
      <c r="L2" s="245"/>
      <c r="M2" s="245"/>
      <c r="N2" s="245"/>
      <c r="O2" s="245"/>
      <c r="P2" s="245"/>
      <c r="Q2" s="245"/>
      <c r="R2" s="245"/>
      <c r="S2" s="245"/>
    </row>
    <row r="3" spans="1:20" ht="20.25" thickTop="1" thickBot="1" x14ac:dyDescent="0.35">
      <c r="A3" s="247" t="s">
        <v>22</v>
      </c>
      <c r="B3" s="248"/>
      <c r="C3" s="247" t="s">
        <v>23</v>
      </c>
      <c r="D3" s="248"/>
      <c r="E3" s="248"/>
      <c r="F3" s="248"/>
      <c r="G3" s="248"/>
      <c r="H3" s="249"/>
      <c r="J3" s="250" t="s">
        <v>24</v>
      </c>
      <c r="K3" s="251"/>
      <c r="L3" s="251"/>
      <c r="M3" s="251"/>
      <c r="N3" s="251"/>
      <c r="O3" s="251"/>
      <c r="P3" s="251"/>
      <c r="Q3" s="251"/>
      <c r="R3" s="251"/>
      <c r="S3" s="251"/>
      <c r="T3" s="251"/>
    </row>
    <row r="4" spans="1:20" ht="16.5" thickTop="1" thickBot="1" x14ac:dyDescent="0.3">
      <c r="A4" s="41" t="s">
        <v>25</v>
      </c>
      <c r="B4" s="25" t="s">
        <v>26</v>
      </c>
      <c r="C4" s="4" t="str">
        <f>'Project Details'!$A$11</f>
        <v>Company 1</v>
      </c>
      <c r="D4" s="5" t="str">
        <f>'Project Details'!$A$12</f>
        <v>Company 2</v>
      </c>
      <c r="E4" s="5" t="str">
        <f>'Project Details'!$A$13</f>
        <v>Company 3</v>
      </c>
      <c r="F4" s="5" t="str">
        <f>'Project Details'!$A$14</f>
        <v>Company 4</v>
      </c>
      <c r="G4" s="5" t="str">
        <f>'Project Details'!$A$15</f>
        <v>Company 5</v>
      </c>
      <c r="H4" s="6" t="str">
        <f>'Project Details'!$A$16</f>
        <v>Company 6</v>
      </c>
      <c r="J4" s="1" t="s">
        <v>27</v>
      </c>
      <c r="K4" s="2" t="s">
        <v>28</v>
      </c>
      <c r="L4" s="2" t="s">
        <v>29</v>
      </c>
      <c r="M4" s="2" t="s">
        <v>30</v>
      </c>
      <c r="N4" s="2" t="s">
        <v>31</v>
      </c>
      <c r="O4" s="2" t="s">
        <v>32</v>
      </c>
      <c r="P4" s="2" t="s">
        <v>33</v>
      </c>
      <c r="Q4" s="2" t="s">
        <v>34</v>
      </c>
      <c r="R4" s="2" t="s">
        <v>35</v>
      </c>
      <c r="S4" s="3" t="s">
        <v>36</v>
      </c>
      <c r="T4" s="3" t="s">
        <v>37</v>
      </c>
    </row>
    <row r="5" spans="1:20" ht="16.5" thickTop="1" thickBot="1" x14ac:dyDescent="0.3">
      <c r="A5" s="42">
        <v>1</v>
      </c>
      <c r="B5" s="26" t="s">
        <v>38</v>
      </c>
      <c r="C5" s="21" cm="1">
        <f t="array" ref="C5">SUM(C6:C9/2)</f>
        <v>0</v>
      </c>
      <c r="D5" s="21" cm="1">
        <f t="array" ref="D5">SUM(D6:D9/2)</f>
        <v>0</v>
      </c>
      <c r="E5" s="21" cm="1">
        <f t="array" ref="E5">SUM(E6:E9/2)</f>
        <v>0</v>
      </c>
      <c r="F5" s="21" cm="1">
        <f t="array" ref="F5">SUM(F6:F9/2)</f>
        <v>0</v>
      </c>
      <c r="G5" s="21" cm="1">
        <f t="array" ref="G5">SUM(G6:G9/2)</f>
        <v>0</v>
      </c>
      <c r="H5" s="21" cm="1">
        <f t="array" ref="H5">SUM(H6:H9/2)</f>
        <v>0</v>
      </c>
      <c r="J5" s="21"/>
      <c r="K5" s="242"/>
      <c r="L5" s="242"/>
      <c r="M5" s="242"/>
      <c r="N5" s="242"/>
      <c r="O5" s="242"/>
      <c r="P5" s="242"/>
      <c r="Q5" s="242"/>
      <c r="R5" s="242"/>
      <c r="S5" s="242"/>
      <c r="T5" s="242"/>
    </row>
    <row r="6" spans="1:20" ht="61.5" thickTop="1" thickBot="1" x14ac:dyDescent="0.3">
      <c r="A6" s="69">
        <v>1.1000000000000001</v>
      </c>
      <c r="B6" s="91" t="s">
        <v>39</v>
      </c>
      <c r="C6" s="78" cm="1">
        <f t="array" ref="C6">SUM(C7:C8/2)</f>
        <v>0</v>
      </c>
      <c r="D6" s="28" cm="1">
        <f t="array" ref="D6">SUM(D7:D8/2)</f>
        <v>0</v>
      </c>
      <c r="E6" s="28" cm="1">
        <f t="array" ref="E6">SUM(E7:E8/2)</f>
        <v>0</v>
      </c>
      <c r="F6" s="28" cm="1">
        <f t="array" ref="F6">SUM(F7:F8/2)</f>
        <v>0</v>
      </c>
      <c r="G6" s="28" cm="1">
        <f t="array" ref="G6">SUM(G7:G8/2)</f>
        <v>0</v>
      </c>
      <c r="H6" s="28" cm="1">
        <f t="array" ref="H6">SUM(H7:H8/2)</f>
        <v>0</v>
      </c>
      <c r="J6" s="7" t="s">
        <v>40</v>
      </c>
      <c r="K6" s="8" t="s">
        <v>41</v>
      </c>
      <c r="L6" s="8" t="s">
        <v>42</v>
      </c>
      <c r="M6" s="8" t="s">
        <v>43</v>
      </c>
      <c r="N6" s="8" t="s">
        <v>43</v>
      </c>
      <c r="O6" s="8" t="s">
        <v>44</v>
      </c>
      <c r="P6" s="8" t="s">
        <v>45</v>
      </c>
      <c r="Q6" s="8" t="s">
        <v>46</v>
      </c>
      <c r="R6" s="20" t="s">
        <v>47</v>
      </c>
      <c r="S6" s="9" t="s">
        <v>48</v>
      </c>
      <c r="T6" s="9" t="s">
        <v>49</v>
      </c>
    </row>
    <row r="7" spans="1:20" ht="60.75" thickBot="1" x14ac:dyDescent="0.3">
      <c r="A7" s="70" t="s">
        <v>50</v>
      </c>
      <c r="B7" s="92" t="s">
        <v>51</v>
      </c>
      <c r="C7" s="79">
        <v>0</v>
      </c>
      <c r="D7" s="29">
        <v>0</v>
      </c>
      <c r="E7" s="30">
        <v>0</v>
      </c>
      <c r="F7" s="31">
        <v>0</v>
      </c>
      <c r="G7" s="32">
        <v>0</v>
      </c>
      <c r="H7" s="33">
        <v>0</v>
      </c>
      <c r="J7" s="7" t="s">
        <v>40</v>
      </c>
      <c r="K7" s="8" t="s">
        <v>41</v>
      </c>
      <c r="L7" s="8" t="s">
        <v>42</v>
      </c>
      <c r="M7" s="8" t="s">
        <v>43</v>
      </c>
      <c r="N7" s="8" t="s">
        <v>43</v>
      </c>
      <c r="O7" s="8" t="s">
        <v>44</v>
      </c>
      <c r="P7" s="8" t="s">
        <v>45</v>
      </c>
      <c r="Q7" s="8" t="s">
        <v>46</v>
      </c>
      <c r="R7" s="20" t="s">
        <v>47</v>
      </c>
      <c r="S7" s="9" t="s">
        <v>48</v>
      </c>
      <c r="T7" s="9" t="s">
        <v>49</v>
      </c>
    </row>
    <row r="8" spans="1:20" ht="60.75" thickBot="1" x14ac:dyDescent="0.3">
      <c r="A8" s="70" t="s">
        <v>52</v>
      </c>
      <c r="B8" s="92" t="s">
        <v>53</v>
      </c>
      <c r="C8" s="79">
        <v>0</v>
      </c>
      <c r="D8" s="29">
        <v>0</v>
      </c>
      <c r="E8" s="30">
        <v>0</v>
      </c>
      <c r="F8" s="31">
        <v>0</v>
      </c>
      <c r="G8" s="32">
        <v>0</v>
      </c>
      <c r="H8" s="33">
        <v>0</v>
      </c>
      <c r="J8" s="7" t="s">
        <v>40</v>
      </c>
      <c r="K8" s="8" t="s">
        <v>41</v>
      </c>
      <c r="L8" s="8" t="s">
        <v>42</v>
      </c>
      <c r="M8" s="8" t="s">
        <v>43</v>
      </c>
      <c r="N8" s="8" t="s">
        <v>43</v>
      </c>
      <c r="O8" s="8" t="s">
        <v>44</v>
      </c>
      <c r="P8" s="8" t="s">
        <v>45</v>
      </c>
      <c r="Q8" s="8" t="s">
        <v>46</v>
      </c>
      <c r="R8" s="20" t="s">
        <v>47</v>
      </c>
      <c r="S8" s="9" t="s">
        <v>48</v>
      </c>
      <c r="T8" s="9" t="s">
        <v>49</v>
      </c>
    </row>
    <row r="9" spans="1:20" ht="15.75" thickBot="1" x14ac:dyDescent="0.3">
      <c r="A9" s="71">
        <v>1.2</v>
      </c>
      <c r="B9" s="93" t="s">
        <v>54</v>
      </c>
      <c r="C9" s="80" cm="1">
        <f t="array" ref="C9">SUM(C10:C14/5)</f>
        <v>0</v>
      </c>
      <c r="D9" s="34" cm="1">
        <f t="array" ref="D9">SUM(D10:D14/5)</f>
        <v>0</v>
      </c>
      <c r="E9" s="34" cm="1">
        <f t="array" ref="E9">SUM(E10:E14/5)</f>
        <v>0</v>
      </c>
      <c r="F9" s="34" cm="1">
        <f t="array" ref="F9">SUM(F10:F14/5)</f>
        <v>0</v>
      </c>
      <c r="G9" s="34" cm="1">
        <f t="array" ref="G9">SUM(G10:G14/5)</f>
        <v>0</v>
      </c>
      <c r="H9" s="34" cm="1">
        <f t="array" ref="H9">SUM(H10:H14/5)</f>
        <v>0</v>
      </c>
      <c r="J9" s="7" t="s">
        <v>40</v>
      </c>
      <c r="K9" s="34"/>
      <c r="L9" s="34"/>
      <c r="M9" s="34"/>
      <c r="N9" s="34"/>
      <c r="O9" s="34"/>
      <c r="P9" s="34"/>
      <c r="Q9" s="34"/>
      <c r="R9" s="34"/>
      <c r="S9" s="34"/>
      <c r="T9" s="34"/>
    </row>
    <row r="10" spans="1:20" ht="60.75" thickBot="1" x14ac:dyDescent="0.3">
      <c r="A10" s="70" t="s">
        <v>55</v>
      </c>
      <c r="B10" s="92" t="s">
        <v>56</v>
      </c>
      <c r="C10" s="79">
        <v>0</v>
      </c>
      <c r="D10" s="29">
        <v>0</v>
      </c>
      <c r="E10" s="30">
        <v>0</v>
      </c>
      <c r="F10" s="31">
        <v>0</v>
      </c>
      <c r="G10" s="32">
        <v>0</v>
      </c>
      <c r="H10" s="33">
        <v>0</v>
      </c>
      <c r="J10" s="7" t="s">
        <v>40</v>
      </c>
      <c r="K10" s="8" t="s">
        <v>41</v>
      </c>
      <c r="L10" s="8" t="s">
        <v>42</v>
      </c>
      <c r="M10" s="8" t="s">
        <v>43</v>
      </c>
      <c r="N10" s="8" t="s">
        <v>43</v>
      </c>
      <c r="O10" s="8" t="s">
        <v>44</v>
      </c>
      <c r="P10" s="8" t="s">
        <v>45</v>
      </c>
      <c r="Q10" s="8" t="s">
        <v>46</v>
      </c>
      <c r="R10" s="20" t="s">
        <v>47</v>
      </c>
      <c r="S10" s="9" t="s">
        <v>48</v>
      </c>
      <c r="T10" s="9" t="s">
        <v>49</v>
      </c>
    </row>
    <row r="11" spans="1:20" ht="60.75" thickBot="1" x14ac:dyDescent="0.3">
      <c r="A11" s="70" t="s">
        <v>57</v>
      </c>
      <c r="B11" s="92" t="s">
        <v>58</v>
      </c>
      <c r="C11" s="79">
        <v>0</v>
      </c>
      <c r="D11" s="29">
        <v>0</v>
      </c>
      <c r="E11" s="30">
        <v>0</v>
      </c>
      <c r="F11" s="31">
        <v>0</v>
      </c>
      <c r="G11" s="32">
        <v>0</v>
      </c>
      <c r="H11" s="33">
        <v>0</v>
      </c>
      <c r="J11" s="7" t="s">
        <v>40</v>
      </c>
      <c r="K11" s="8" t="s">
        <v>41</v>
      </c>
      <c r="L11" s="8" t="s">
        <v>42</v>
      </c>
      <c r="M11" s="8" t="s">
        <v>43</v>
      </c>
      <c r="N11" s="8" t="s">
        <v>43</v>
      </c>
      <c r="O11" s="8" t="s">
        <v>44</v>
      </c>
      <c r="P11" s="8" t="s">
        <v>45</v>
      </c>
      <c r="Q11" s="8" t="s">
        <v>46</v>
      </c>
      <c r="R11" s="20" t="s">
        <v>47</v>
      </c>
      <c r="S11" s="9" t="s">
        <v>48</v>
      </c>
      <c r="T11" s="9" t="s">
        <v>49</v>
      </c>
    </row>
    <row r="12" spans="1:20" ht="60.75" thickBot="1" x14ac:dyDescent="0.3">
      <c r="A12" s="70" t="s">
        <v>59</v>
      </c>
      <c r="B12" s="92" t="s">
        <v>60</v>
      </c>
      <c r="C12" s="79">
        <v>0</v>
      </c>
      <c r="D12" s="29">
        <v>0</v>
      </c>
      <c r="E12" s="30">
        <v>0</v>
      </c>
      <c r="F12" s="31">
        <v>0</v>
      </c>
      <c r="G12" s="32">
        <v>0</v>
      </c>
      <c r="H12" s="33">
        <v>0</v>
      </c>
      <c r="J12" s="7" t="s">
        <v>40</v>
      </c>
      <c r="K12" s="8" t="s">
        <v>41</v>
      </c>
      <c r="L12" s="8" t="s">
        <v>42</v>
      </c>
      <c r="M12" s="8" t="s">
        <v>43</v>
      </c>
      <c r="N12" s="8" t="s">
        <v>43</v>
      </c>
      <c r="O12" s="8" t="s">
        <v>44</v>
      </c>
      <c r="P12" s="8" t="s">
        <v>45</v>
      </c>
      <c r="Q12" s="8" t="s">
        <v>46</v>
      </c>
      <c r="R12" s="20" t="s">
        <v>47</v>
      </c>
      <c r="S12" s="9" t="s">
        <v>48</v>
      </c>
      <c r="T12" s="9" t="s">
        <v>49</v>
      </c>
    </row>
    <row r="13" spans="1:20" ht="60.75" thickBot="1" x14ac:dyDescent="0.3">
      <c r="A13" s="70" t="s">
        <v>61</v>
      </c>
      <c r="B13" s="92" t="s">
        <v>62</v>
      </c>
      <c r="C13" s="79">
        <v>0</v>
      </c>
      <c r="D13" s="29">
        <v>0</v>
      </c>
      <c r="E13" s="30">
        <v>0</v>
      </c>
      <c r="F13" s="31">
        <v>0</v>
      </c>
      <c r="G13" s="32">
        <v>0</v>
      </c>
      <c r="H13" s="33">
        <v>0</v>
      </c>
      <c r="J13" s="7" t="s">
        <v>40</v>
      </c>
      <c r="K13" s="8" t="s">
        <v>41</v>
      </c>
      <c r="L13" s="8" t="s">
        <v>42</v>
      </c>
      <c r="M13" s="8" t="s">
        <v>43</v>
      </c>
      <c r="N13" s="8" t="s">
        <v>43</v>
      </c>
      <c r="O13" s="8" t="s">
        <v>44</v>
      </c>
      <c r="P13" s="8" t="s">
        <v>45</v>
      </c>
      <c r="Q13" s="8" t="s">
        <v>46</v>
      </c>
      <c r="R13" s="20" t="s">
        <v>47</v>
      </c>
      <c r="S13" s="9" t="s">
        <v>48</v>
      </c>
      <c r="T13" s="9" t="s">
        <v>49</v>
      </c>
    </row>
    <row r="14" spans="1:20" ht="60.75" thickBot="1" x14ac:dyDescent="0.3">
      <c r="A14" s="72" t="s">
        <v>63</v>
      </c>
      <c r="B14" s="94" t="s">
        <v>64</v>
      </c>
      <c r="C14" s="81">
        <v>0</v>
      </c>
      <c r="D14" s="35">
        <v>0</v>
      </c>
      <c r="E14" s="36">
        <v>0</v>
      </c>
      <c r="F14" s="37">
        <v>0</v>
      </c>
      <c r="G14" s="38">
        <v>0</v>
      </c>
      <c r="H14" s="39">
        <v>0</v>
      </c>
      <c r="J14" s="7" t="s">
        <v>40</v>
      </c>
      <c r="K14" s="8" t="s">
        <v>41</v>
      </c>
      <c r="L14" s="8" t="s">
        <v>42</v>
      </c>
      <c r="M14" s="8" t="s">
        <v>43</v>
      </c>
      <c r="N14" s="8" t="s">
        <v>43</v>
      </c>
      <c r="O14" s="8" t="s">
        <v>44</v>
      </c>
      <c r="P14" s="8" t="s">
        <v>45</v>
      </c>
      <c r="Q14" s="8" t="s">
        <v>46</v>
      </c>
      <c r="R14" s="20" t="s">
        <v>47</v>
      </c>
      <c r="S14" s="9" t="s">
        <v>48</v>
      </c>
      <c r="T14" s="9" t="s">
        <v>49</v>
      </c>
    </row>
    <row r="15" spans="1:20" ht="16.5" thickTop="1" thickBot="1" x14ac:dyDescent="0.3">
      <c r="A15" s="42">
        <v>2</v>
      </c>
      <c r="B15" s="95" t="s">
        <v>65</v>
      </c>
      <c r="C15" s="21">
        <f>SUM(C39,C33,C23,C16)/4</f>
        <v>0</v>
      </c>
      <c r="D15" s="21">
        <f t="shared" ref="D15:H15" si="0">SUM(D39,D33,D23,D16)/4</f>
        <v>0</v>
      </c>
      <c r="E15" s="21">
        <f t="shared" si="0"/>
        <v>0</v>
      </c>
      <c r="F15" s="21">
        <f t="shared" si="0"/>
        <v>0</v>
      </c>
      <c r="G15" s="21">
        <f t="shared" si="0"/>
        <v>0</v>
      </c>
      <c r="H15" s="21">
        <f t="shared" si="0"/>
        <v>0</v>
      </c>
      <c r="J15" s="21"/>
      <c r="K15" s="242"/>
      <c r="L15" s="242"/>
      <c r="M15" s="242"/>
      <c r="N15" s="242"/>
      <c r="O15" s="242"/>
      <c r="P15" s="242"/>
      <c r="Q15" s="242"/>
      <c r="R15" s="242"/>
      <c r="S15" s="242"/>
      <c r="T15" s="242"/>
    </row>
    <row r="16" spans="1:20" ht="22.5" customHeight="1" thickTop="1" thickBot="1" x14ac:dyDescent="0.3">
      <c r="A16" s="73">
        <v>2.1</v>
      </c>
      <c r="B16" s="96" t="s">
        <v>66</v>
      </c>
      <c r="C16" s="82" cm="1">
        <f t="array" ref="C16">SUM(C17:C22/6)</f>
        <v>0</v>
      </c>
      <c r="D16" s="40" cm="1">
        <f t="array" ref="D16">SUM(D17:D22/6)</f>
        <v>0</v>
      </c>
      <c r="E16" s="40" cm="1">
        <f t="array" ref="E16">SUM(E17:E22/6)</f>
        <v>0</v>
      </c>
      <c r="F16" s="40" cm="1">
        <f t="array" ref="F16">SUM(F17:F22/6)</f>
        <v>0</v>
      </c>
      <c r="G16" s="40" cm="1">
        <f t="array" ref="G16">SUM(G17:G22/6)</f>
        <v>0</v>
      </c>
      <c r="H16" s="40" cm="1">
        <f t="array" ref="H16">SUM(H17:H22/6)</f>
        <v>0</v>
      </c>
      <c r="J16" s="34"/>
      <c r="K16" s="34"/>
      <c r="L16" s="34"/>
      <c r="M16" s="34"/>
      <c r="N16" s="34"/>
      <c r="O16" s="34"/>
      <c r="P16" s="34"/>
      <c r="Q16" s="34"/>
      <c r="R16" s="34"/>
      <c r="S16" s="34"/>
      <c r="T16" s="34"/>
    </row>
    <row r="17" spans="1:20" ht="61.5" thickTop="1" thickBot="1" x14ac:dyDescent="0.3">
      <c r="A17" s="74" t="s">
        <v>67</v>
      </c>
      <c r="B17" s="97" t="s">
        <v>68</v>
      </c>
      <c r="C17" s="83">
        <v>0</v>
      </c>
      <c r="D17" s="46">
        <v>0</v>
      </c>
      <c r="E17" s="47">
        <v>0</v>
      </c>
      <c r="F17" s="48">
        <v>0</v>
      </c>
      <c r="G17" s="83">
        <v>0</v>
      </c>
      <c r="H17" s="50">
        <v>0</v>
      </c>
      <c r="J17" s="7" t="s">
        <v>40</v>
      </c>
      <c r="K17" s="8" t="s">
        <v>41</v>
      </c>
      <c r="L17" s="8" t="s">
        <v>42</v>
      </c>
      <c r="M17" s="8" t="s">
        <v>43</v>
      </c>
      <c r="N17" s="8" t="s">
        <v>43</v>
      </c>
      <c r="O17" s="8" t="s">
        <v>44</v>
      </c>
      <c r="P17" s="8" t="s">
        <v>45</v>
      </c>
      <c r="Q17" s="8" t="s">
        <v>46</v>
      </c>
      <c r="R17" s="20" t="s">
        <v>47</v>
      </c>
      <c r="S17" s="9" t="s">
        <v>48</v>
      </c>
      <c r="T17" s="9" t="s">
        <v>49</v>
      </c>
    </row>
    <row r="18" spans="1:20" ht="61.5" thickTop="1" thickBot="1" x14ac:dyDescent="0.3">
      <c r="A18" s="74" t="s">
        <v>69</v>
      </c>
      <c r="B18" s="97" t="s">
        <v>70</v>
      </c>
      <c r="C18" s="83">
        <v>0</v>
      </c>
      <c r="D18" s="46">
        <v>0</v>
      </c>
      <c r="E18" s="47">
        <v>0</v>
      </c>
      <c r="F18" s="48">
        <v>0</v>
      </c>
      <c r="G18" s="83">
        <v>0</v>
      </c>
      <c r="H18" s="50">
        <v>0</v>
      </c>
      <c r="J18" s="7" t="s">
        <v>40</v>
      </c>
      <c r="K18" s="8" t="s">
        <v>41</v>
      </c>
      <c r="L18" s="8" t="s">
        <v>42</v>
      </c>
      <c r="M18" s="8" t="s">
        <v>43</v>
      </c>
      <c r="N18" s="8" t="s">
        <v>43</v>
      </c>
      <c r="O18" s="8" t="s">
        <v>44</v>
      </c>
      <c r="P18" s="8" t="s">
        <v>45</v>
      </c>
      <c r="Q18" s="8" t="s">
        <v>46</v>
      </c>
      <c r="R18" s="20" t="s">
        <v>47</v>
      </c>
      <c r="S18" s="9" t="s">
        <v>48</v>
      </c>
      <c r="T18" s="9" t="s">
        <v>49</v>
      </c>
    </row>
    <row r="19" spans="1:20" ht="61.5" thickTop="1" thickBot="1" x14ac:dyDescent="0.3">
      <c r="A19" s="74" t="s">
        <v>71</v>
      </c>
      <c r="B19" s="97" t="s">
        <v>72</v>
      </c>
      <c r="C19" s="83">
        <v>0</v>
      </c>
      <c r="D19" s="46">
        <v>0</v>
      </c>
      <c r="E19" s="47">
        <v>0</v>
      </c>
      <c r="F19" s="48">
        <v>0</v>
      </c>
      <c r="G19" s="83">
        <v>0</v>
      </c>
      <c r="H19" s="50">
        <v>0</v>
      </c>
      <c r="J19" s="7" t="s">
        <v>40</v>
      </c>
      <c r="K19" s="8" t="s">
        <v>41</v>
      </c>
      <c r="L19" s="8" t="s">
        <v>42</v>
      </c>
      <c r="M19" s="8" t="s">
        <v>43</v>
      </c>
      <c r="N19" s="8" t="s">
        <v>43</v>
      </c>
      <c r="O19" s="8" t="s">
        <v>44</v>
      </c>
      <c r="P19" s="8" t="s">
        <v>45</v>
      </c>
      <c r="Q19" s="8" t="s">
        <v>46</v>
      </c>
      <c r="R19" s="20" t="s">
        <v>47</v>
      </c>
      <c r="S19" s="9" t="s">
        <v>48</v>
      </c>
      <c r="T19" s="9" t="s">
        <v>49</v>
      </c>
    </row>
    <row r="20" spans="1:20" ht="61.5" thickTop="1" thickBot="1" x14ac:dyDescent="0.3">
      <c r="A20" s="74" t="s">
        <v>73</v>
      </c>
      <c r="B20" s="97" t="s">
        <v>74</v>
      </c>
      <c r="C20" s="83">
        <v>0</v>
      </c>
      <c r="D20" s="46">
        <v>0</v>
      </c>
      <c r="E20" s="47">
        <v>0</v>
      </c>
      <c r="F20" s="48">
        <v>0</v>
      </c>
      <c r="G20" s="83">
        <v>0</v>
      </c>
      <c r="H20" s="50">
        <v>0</v>
      </c>
      <c r="J20" s="7" t="s">
        <v>40</v>
      </c>
      <c r="K20" s="8" t="s">
        <v>41</v>
      </c>
      <c r="L20" s="8" t="s">
        <v>42</v>
      </c>
      <c r="M20" s="8" t="s">
        <v>43</v>
      </c>
      <c r="N20" s="8" t="s">
        <v>43</v>
      </c>
      <c r="O20" s="8" t="s">
        <v>44</v>
      </c>
      <c r="P20" s="8" t="s">
        <v>45</v>
      </c>
      <c r="Q20" s="8" t="s">
        <v>46</v>
      </c>
      <c r="R20" s="20" t="s">
        <v>47</v>
      </c>
      <c r="S20" s="9" t="s">
        <v>48</v>
      </c>
      <c r="T20" s="9" t="s">
        <v>49</v>
      </c>
    </row>
    <row r="21" spans="1:20" ht="61.5" thickTop="1" thickBot="1" x14ac:dyDescent="0.3">
      <c r="A21" s="74" t="s">
        <v>75</v>
      </c>
      <c r="B21" s="97" t="s">
        <v>76</v>
      </c>
      <c r="C21" s="83">
        <v>0</v>
      </c>
      <c r="D21" s="46">
        <v>0</v>
      </c>
      <c r="E21" s="47">
        <v>0</v>
      </c>
      <c r="F21" s="48">
        <v>0</v>
      </c>
      <c r="G21" s="83">
        <v>0</v>
      </c>
      <c r="H21" s="50">
        <v>0</v>
      </c>
      <c r="J21" s="7" t="s">
        <v>40</v>
      </c>
      <c r="K21" s="8" t="s">
        <v>41</v>
      </c>
      <c r="L21" s="8" t="s">
        <v>42</v>
      </c>
      <c r="M21" s="8" t="s">
        <v>43</v>
      </c>
      <c r="N21" s="8" t="s">
        <v>43</v>
      </c>
      <c r="O21" s="8" t="s">
        <v>44</v>
      </c>
      <c r="P21" s="8" t="s">
        <v>45</v>
      </c>
      <c r="Q21" s="8" t="s">
        <v>46</v>
      </c>
      <c r="R21" s="20" t="s">
        <v>47</v>
      </c>
      <c r="S21" s="9" t="s">
        <v>48</v>
      </c>
      <c r="T21" s="9" t="s">
        <v>49</v>
      </c>
    </row>
    <row r="22" spans="1:20" ht="61.5" thickTop="1" thickBot="1" x14ac:dyDescent="0.3">
      <c r="A22" s="74" t="s">
        <v>77</v>
      </c>
      <c r="B22" s="97" t="s">
        <v>78</v>
      </c>
      <c r="C22" s="83">
        <v>0</v>
      </c>
      <c r="D22" s="46">
        <v>0</v>
      </c>
      <c r="E22" s="47">
        <v>0</v>
      </c>
      <c r="F22" s="48">
        <v>0</v>
      </c>
      <c r="G22" s="83">
        <v>0</v>
      </c>
      <c r="H22" s="50">
        <v>0</v>
      </c>
      <c r="J22" s="7" t="s">
        <v>40</v>
      </c>
      <c r="K22" s="8" t="s">
        <v>41</v>
      </c>
      <c r="L22" s="8" t="s">
        <v>42</v>
      </c>
      <c r="M22" s="8" t="s">
        <v>43</v>
      </c>
      <c r="N22" s="8" t="s">
        <v>43</v>
      </c>
      <c r="O22" s="8" t="s">
        <v>44</v>
      </c>
      <c r="P22" s="8" t="s">
        <v>45</v>
      </c>
      <c r="Q22" s="8" t="s">
        <v>46</v>
      </c>
      <c r="R22" s="20" t="s">
        <v>47</v>
      </c>
      <c r="S22" s="9" t="s">
        <v>48</v>
      </c>
      <c r="T22" s="9" t="s">
        <v>49</v>
      </c>
    </row>
    <row r="23" spans="1:20" ht="20.100000000000001" customHeight="1" thickTop="1" thickBot="1" x14ac:dyDescent="0.3">
      <c r="A23" s="73">
        <v>2.2000000000000002</v>
      </c>
      <c r="B23" s="96" t="s">
        <v>79</v>
      </c>
      <c r="C23" s="84" cm="1">
        <f t="array" ref="C23">SUM(C24:C32/9)</f>
        <v>0</v>
      </c>
      <c r="D23" s="51" cm="1">
        <f t="array" ref="D23">SUM(D24:D32/9)</f>
        <v>0</v>
      </c>
      <c r="E23" s="51" cm="1">
        <f t="array" ref="E23">SUM(E24:E32/9)</f>
        <v>0</v>
      </c>
      <c r="F23" s="51" cm="1">
        <f t="array" ref="F23">SUM(F24:F32/9)</f>
        <v>0</v>
      </c>
      <c r="G23" s="51" cm="1">
        <f t="array" ref="G23">SUM(G24:G32/9)</f>
        <v>0</v>
      </c>
      <c r="H23" s="51" cm="1">
        <f t="array" ref="H23">SUM(H24:H32/9)</f>
        <v>0</v>
      </c>
      <c r="J23" s="34"/>
      <c r="K23" s="34"/>
      <c r="L23" s="34"/>
      <c r="M23" s="34"/>
      <c r="N23" s="34"/>
      <c r="O23" s="34"/>
      <c r="P23" s="34"/>
      <c r="Q23" s="34"/>
      <c r="R23" s="34"/>
      <c r="S23" s="34"/>
      <c r="T23" s="34"/>
    </row>
    <row r="24" spans="1:20" ht="15" customHeight="1" thickTop="1" thickBot="1" x14ac:dyDescent="0.3">
      <c r="A24" s="74" t="s">
        <v>80</v>
      </c>
      <c r="B24" s="97" t="s">
        <v>81</v>
      </c>
      <c r="C24" s="83">
        <v>0</v>
      </c>
      <c r="D24" s="46">
        <v>0</v>
      </c>
      <c r="E24" s="47">
        <v>0</v>
      </c>
      <c r="F24" s="48">
        <v>0</v>
      </c>
      <c r="G24" s="83">
        <v>0</v>
      </c>
      <c r="H24" s="50">
        <v>0</v>
      </c>
      <c r="J24" s="7" t="s">
        <v>40</v>
      </c>
      <c r="K24" s="8" t="s">
        <v>41</v>
      </c>
      <c r="L24" s="8" t="s">
        <v>42</v>
      </c>
      <c r="M24" s="8" t="s">
        <v>43</v>
      </c>
      <c r="N24" s="8" t="s">
        <v>43</v>
      </c>
      <c r="O24" s="8" t="s">
        <v>44</v>
      </c>
      <c r="P24" s="8" t="s">
        <v>45</v>
      </c>
      <c r="Q24" s="8" t="s">
        <v>46</v>
      </c>
      <c r="R24" s="20" t="s">
        <v>47</v>
      </c>
      <c r="S24" s="9" t="s">
        <v>48</v>
      </c>
      <c r="T24" s="9" t="s">
        <v>49</v>
      </c>
    </row>
    <row r="25" spans="1:20" ht="15" customHeight="1" thickTop="1" thickBot="1" x14ac:dyDescent="0.3">
      <c r="A25" s="74" t="s">
        <v>82</v>
      </c>
      <c r="B25" s="97" t="s">
        <v>83</v>
      </c>
      <c r="C25" s="83">
        <v>0</v>
      </c>
      <c r="D25" s="46">
        <v>0</v>
      </c>
      <c r="E25" s="47">
        <v>0</v>
      </c>
      <c r="F25" s="48">
        <v>0</v>
      </c>
      <c r="G25" s="83">
        <v>0</v>
      </c>
      <c r="H25" s="50">
        <v>0</v>
      </c>
      <c r="J25" s="7" t="s">
        <v>40</v>
      </c>
      <c r="K25" s="8" t="s">
        <v>41</v>
      </c>
      <c r="L25" s="8" t="s">
        <v>42</v>
      </c>
      <c r="M25" s="8" t="s">
        <v>43</v>
      </c>
      <c r="N25" s="8" t="s">
        <v>43</v>
      </c>
      <c r="O25" s="8" t="s">
        <v>44</v>
      </c>
      <c r="P25" s="8" t="s">
        <v>45</v>
      </c>
      <c r="Q25" s="8" t="s">
        <v>46</v>
      </c>
      <c r="R25" s="20" t="s">
        <v>47</v>
      </c>
      <c r="S25" s="9" t="s">
        <v>48</v>
      </c>
      <c r="T25" s="9" t="s">
        <v>49</v>
      </c>
    </row>
    <row r="26" spans="1:20" ht="15" customHeight="1" thickTop="1" thickBot="1" x14ac:dyDescent="0.3">
      <c r="A26" s="74" t="s">
        <v>84</v>
      </c>
      <c r="B26" s="97" t="s">
        <v>85</v>
      </c>
      <c r="C26" s="83">
        <v>0</v>
      </c>
      <c r="D26" s="46">
        <v>0</v>
      </c>
      <c r="E26" s="47">
        <v>0</v>
      </c>
      <c r="F26" s="48">
        <v>0</v>
      </c>
      <c r="G26" s="83">
        <v>0</v>
      </c>
      <c r="H26" s="50">
        <v>0</v>
      </c>
      <c r="J26" s="7" t="s">
        <v>40</v>
      </c>
      <c r="K26" s="8" t="s">
        <v>41</v>
      </c>
      <c r="L26" s="8" t="s">
        <v>42</v>
      </c>
      <c r="M26" s="8" t="s">
        <v>43</v>
      </c>
      <c r="N26" s="8" t="s">
        <v>43</v>
      </c>
      <c r="O26" s="8" t="s">
        <v>44</v>
      </c>
      <c r="P26" s="8" t="s">
        <v>45</v>
      </c>
      <c r="Q26" s="8" t="s">
        <v>46</v>
      </c>
      <c r="R26" s="20" t="s">
        <v>47</v>
      </c>
      <c r="S26" s="9" t="s">
        <v>48</v>
      </c>
      <c r="T26" s="9" t="s">
        <v>49</v>
      </c>
    </row>
    <row r="27" spans="1:20" ht="15" customHeight="1" thickTop="1" thickBot="1" x14ac:dyDescent="0.3">
      <c r="A27" s="74" t="s">
        <v>86</v>
      </c>
      <c r="B27" s="97" t="s">
        <v>87</v>
      </c>
      <c r="C27" s="83">
        <v>0</v>
      </c>
      <c r="D27" s="46">
        <v>0</v>
      </c>
      <c r="E27" s="47">
        <v>0</v>
      </c>
      <c r="F27" s="48">
        <v>0</v>
      </c>
      <c r="G27" s="83">
        <v>0</v>
      </c>
      <c r="H27" s="50">
        <v>0</v>
      </c>
      <c r="J27" s="7" t="s">
        <v>40</v>
      </c>
      <c r="K27" s="8" t="s">
        <v>41</v>
      </c>
      <c r="L27" s="8" t="s">
        <v>42</v>
      </c>
      <c r="M27" s="8" t="s">
        <v>43</v>
      </c>
      <c r="N27" s="8" t="s">
        <v>43</v>
      </c>
      <c r="O27" s="8" t="s">
        <v>44</v>
      </c>
      <c r="P27" s="8" t="s">
        <v>45</v>
      </c>
      <c r="Q27" s="8" t="s">
        <v>46</v>
      </c>
      <c r="R27" s="20" t="s">
        <v>47</v>
      </c>
      <c r="S27" s="9" t="s">
        <v>48</v>
      </c>
      <c r="T27" s="9" t="s">
        <v>49</v>
      </c>
    </row>
    <row r="28" spans="1:20" ht="61.5" thickTop="1" thickBot="1" x14ac:dyDescent="0.3">
      <c r="A28" s="74" t="s">
        <v>88</v>
      </c>
      <c r="B28" s="97" t="s">
        <v>89</v>
      </c>
      <c r="C28" s="83">
        <v>0</v>
      </c>
      <c r="D28" s="46">
        <v>0</v>
      </c>
      <c r="E28" s="47">
        <v>0</v>
      </c>
      <c r="F28" s="48">
        <v>0</v>
      </c>
      <c r="G28" s="83">
        <v>0</v>
      </c>
      <c r="H28" s="50">
        <v>0</v>
      </c>
      <c r="J28" s="7" t="s">
        <v>40</v>
      </c>
      <c r="K28" s="8" t="s">
        <v>41</v>
      </c>
      <c r="L28" s="8" t="s">
        <v>42</v>
      </c>
      <c r="M28" s="8" t="s">
        <v>43</v>
      </c>
      <c r="N28" s="8" t="s">
        <v>43</v>
      </c>
      <c r="O28" s="8" t="s">
        <v>44</v>
      </c>
      <c r="P28" s="8" t="s">
        <v>45</v>
      </c>
      <c r="Q28" s="8" t="s">
        <v>46</v>
      </c>
      <c r="R28" s="20" t="s">
        <v>47</v>
      </c>
      <c r="S28" s="9" t="s">
        <v>48</v>
      </c>
      <c r="T28" s="9" t="s">
        <v>49</v>
      </c>
    </row>
    <row r="29" spans="1:20" ht="15" customHeight="1" thickTop="1" thickBot="1" x14ac:dyDescent="0.3">
      <c r="A29" s="74" t="s">
        <v>90</v>
      </c>
      <c r="B29" s="97" t="s">
        <v>91</v>
      </c>
      <c r="C29" s="83">
        <v>0</v>
      </c>
      <c r="D29" s="46">
        <v>0</v>
      </c>
      <c r="E29" s="47">
        <v>0</v>
      </c>
      <c r="F29" s="48">
        <v>0</v>
      </c>
      <c r="G29" s="83">
        <v>0</v>
      </c>
      <c r="H29" s="50">
        <v>0</v>
      </c>
      <c r="J29" s="7" t="s">
        <v>40</v>
      </c>
      <c r="K29" s="8" t="s">
        <v>41</v>
      </c>
      <c r="L29" s="8" t="s">
        <v>42</v>
      </c>
      <c r="M29" s="8" t="s">
        <v>43</v>
      </c>
      <c r="N29" s="8" t="s">
        <v>43</v>
      </c>
      <c r="O29" s="8" t="s">
        <v>44</v>
      </c>
      <c r="P29" s="8" t="s">
        <v>45</v>
      </c>
      <c r="Q29" s="8" t="s">
        <v>46</v>
      </c>
      <c r="R29" s="20" t="s">
        <v>47</v>
      </c>
      <c r="S29" s="9" t="s">
        <v>48</v>
      </c>
      <c r="T29" s="9" t="s">
        <v>49</v>
      </c>
    </row>
    <row r="30" spans="1:20" ht="15" customHeight="1" thickTop="1" thickBot="1" x14ac:dyDescent="0.3">
      <c r="A30" s="74" t="s">
        <v>92</v>
      </c>
      <c r="B30" s="97" t="s">
        <v>93</v>
      </c>
      <c r="C30" s="83">
        <v>0</v>
      </c>
      <c r="D30" s="46">
        <v>0</v>
      </c>
      <c r="E30" s="47">
        <v>0</v>
      </c>
      <c r="F30" s="48">
        <v>0</v>
      </c>
      <c r="G30" s="83">
        <v>0</v>
      </c>
      <c r="H30" s="50">
        <v>0</v>
      </c>
      <c r="J30" s="7" t="s">
        <v>40</v>
      </c>
      <c r="K30" s="8" t="s">
        <v>41</v>
      </c>
      <c r="L30" s="8" t="s">
        <v>42</v>
      </c>
      <c r="M30" s="8" t="s">
        <v>43</v>
      </c>
      <c r="N30" s="8" t="s">
        <v>43</v>
      </c>
      <c r="O30" s="8" t="s">
        <v>44</v>
      </c>
      <c r="P30" s="8" t="s">
        <v>45</v>
      </c>
      <c r="Q30" s="8" t="s">
        <v>46</v>
      </c>
      <c r="R30" s="20" t="s">
        <v>47</v>
      </c>
      <c r="S30" s="9" t="s">
        <v>48</v>
      </c>
      <c r="T30" s="9" t="s">
        <v>49</v>
      </c>
    </row>
    <row r="31" spans="1:20" ht="15" customHeight="1" thickTop="1" thickBot="1" x14ac:dyDescent="0.3">
      <c r="A31" s="74" t="s">
        <v>94</v>
      </c>
      <c r="B31" s="97" t="s">
        <v>95</v>
      </c>
      <c r="C31" s="83">
        <v>0</v>
      </c>
      <c r="D31" s="46">
        <v>0</v>
      </c>
      <c r="E31" s="47">
        <v>0</v>
      </c>
      <c r="F31" s="48">
        <v>0</v>
      </c>
      <c r="G31" s="83">
        <v>0</v>
      </c>
      <c r="H31" s="50">
        <v>0</v>
      </c>
      <c r="J31" s="7" t="s">
        <v>40</v>
      </c>
      <c r="K31" s="8" t="s">
        <v>41</v>
      </c>
      <c r="L31" s="8" t="s">
        <v>42</v>
      </c>
      <c r="M31" s="8" t="s">
        <v>43</v>
      </c>
      <c r="N31" s="8" t="s">
        <v>43</v>
      </c>
      <c r="O31" s="8" t="s">
        <v>44</v>
      </c>
      <c r="P31" s="8" t="s">
        <v>45</v>
      </c>
      <c r="Q31" s="8" t="s">
        <v>46</v>
      </c>
      <c r="R31" s="20" t="s">
        <v>47</v>
      </c>
      <c r="S31" s="9" t="s">
        <v>48</v>
      </c>
      <c r="T31" s="9" t="s">
        <v>49</v>
      </c>
    </row>
    <row r="32" spans="1:20" ht="15" customHeight="1" thickTop="1" thickBot="1" x14ac:dyDescent="0.3">
      <c r="A32" s="74" t="s">
        <v>96</v>
      </c>
      <c r="B32" s="97" t="s">
        <v>97</v>
      </c>
      <c r="C32" s="83">
        <v>0</v>
      </c>
      <c r="D32" s="46">
        <v>0</v>
      </c>
      <c r="E32" s="47">
        <v>0</v>
      </c>
      <c r="F32" s="48">
        <v>0</v>
      </c>
      <c r="G32" s="83">
        <v>0</v>
      </c>
      <c r="H32" s="50">
        <v>0</v>
      </c>
      <c r="J32" s="7" t="s">
        <v>40</v>
      </c>
      <c r="K32" s="8" t="s">
        <v>41</v>
      </c>
      <c r="L32" s="8" t="s">
        <v>42</v>
      </c>
      <c r="M32" s="8" t="s">
        <v>43</v>
      </c>
      <c r="N32" s="8" t="s">
        <v>43</v>
      </c>
      <c r="O32" s="8" t="s">
        <v>44</v>
      </c>
      <c r="P32" s="8" t="s">
        <v>45</v>
      </c>
      <c r="Q32" s="8" t="s">
        <v>46</v>
      </c>
      <c r="R32" s="20" t="s">
        <v>47</v>
      </c>
      <c r="S32" s="9" t="s">
        <v>48</v>
      </c>
      <c r="T32" s="9" t="s">
        <v>49</v>
      </c>
    </row>
    <row r="33" spans="1:20" ht="20.100000000000001" customHeight="1" thickTop="1" thickBot="1" x14ac:dyDescent="0.3">
      <c r="A33" s="73">
        <v>2.2999999999999998</v>
      </c>
      <c r="B33" s="96" t="s">
        <v>98</v>
      </c>
      <c r="C33" s="84" cm="1">
        <f t="array" ref="C33">SUM(C34:C38/5)</f>
        <v>0</v>
      </c>
      <c r="D33" s="51" cm="1">
        <f t="array" ref="D33">SUM(D34:D38/5)</f>
        <v>0</v>
      </c>
      <c r="E33" s="51" cm="1">
        <f t="array" ref="E33">SUM(E34:E38/5)</f>
        <v>0</v>
      </c>
      <c r="F33" s="51" cm="1">
        <f t="array" ref="F33">SUM(F34:F38/5)</f>
        <v>0</v>
      </c>
      <c r="G33" s="51" cm="1">
        <f t="array" ref="G33">SUM(G34:G38/5)</f>
        <v>0</v>
      </c>
      <c r="H33" s="51" cm="1">
        <f t="array" ref="H33">SUM(H34:H38/5)</f>
        <v>0</v>
      </c>
      <c r="J33" s="51"/>
      <c r="K33" s="51"/>
      <c r="L33" s="51"/>
      <c r="M33" s="51"/>
      <c r="N33" s="51"/>
      <c r="O33" s="51"/>
      <c r="P33" s="51"/>
      <c r="Q33" s="51"/>
      <c r="R33" s="51"/>
      <c r="S33" s="51"/>
      <c r="T33" s="51"/>
    </row>
    <row r="34" spans="1:20" ht="15" customHeight="1" thickTop="1" thickBot="1" x14ac:dyDescent="0.3">
      <c r="A34" s="74" t="s">
        <v>99</v>
      </c>
      <c r="B34" s="97" t="s">
        <v>100</v>
      </c>
      <c r="C34" s="83">
        <v>0</v>
      </c>
      <c r="D34" s="46">
        <v>0</v>
      </c>
      <c r="E34" s="47">
        <v>0</v>
      </c>
      <c r="F34" s="48">
        <v>0</v>
      </c>
      <c r="G34" s="49">
        <v>0</v>
      </c>
      <c r="H34" s="50">
        <v>0</v>
      </c>
      <c r="J34" s="7" t="s">
        <v>40</v>
      </c>
      <c r="K34" s="8" t="s">
        <v>41</v>
      </c>
      <c r="L34" s="8" t="s">
        <v>42</v>
      </c>
      <c r="M34" s="8" t="s">
        <v>43</v>
      </c>
      <c r="N34" s="8" t="s">
        <v>43</v>
      </c>
      <c r="O34" s="8" t="s">
        <v>44</v>
      </c>
      <c r="P34" s="8" t="s">
        <v>45</v>
      </c>
      <c r="Q34" s="8" t="s">
        <v>46</v>
      </c>
      <c r="R34" s="20" t="s">
        <v>47</v>
      </c>
      <c r="S34" s="9" t="s">
        <v>48</v>
      </c>
      <c r="T34" s="9" t="s">
        <v>49</v>
      </c>
    </row>
    <row r="35" spans="1:20" ht="15" customHeight="1" thickTop="1" thickBot="1" x14ac:dyDescent="0.3">
      <c r="A35" s="74" t="s">
        <v>101</v>
      </c>
      <c r="B35" s="97" t="s">
        <v>102</v>
      </c>
      <c r="C35" s="83">
        <v>0</v>
      </c>
      <c r="D35" s="46">
        <v>0</v>
      </c>
      <c r="E35" s="47">
        <v>0</v>
      </c>
      <c r="F35" s="48">
        <v>0</v>
      </c>
      <c r="G35" s="49">
        <v>0</v>
      </c>
      <c r="H35" s="50">
        <v>0</v>
      </c>
      <c r="J35" s="7" t="s">
        <v>40</v>
      </c>
      <c r="K35" s="8" t="s">
        <v>41</v>
      </c>
      <c r="L35" s="8" t="s">
        <v>42</v>
      </c>
      <c r="M35" s="8" t="s">
        <v>43</v>
      </c>
      <c r="N35" s="8" t="s">
        <v>43</v>
      </c>
      <c r="O35" s="8" t="s">
        <v>44</v>
      </c>
      <c r="P35" s="8" t="s">
        <v>45</v>
      </c>
      <c r="Q35" s="8" t="s">
        <v>46</v>
      </c>
      <c r="R35" s="20" t="s">
        <v>47</v>
      </c>
      <c r="S35" s="9" t="s">
        <v>48</v>
      </c>
      <c r="T35" s="9" t="s">
        <v>49</v>
      </c>
    </row>
    <row r="36" spans="1:20" ht="61.5" thickTop="1" thickBot="1" x14ac:dyDescent="0.3">
      <c r="A36" s="74" t="s">
        <v>103</v>
      </c>
      <c r="B36" s="97" t="s">
        <v>104</v>
      </c>
      <c r="C36" s="83">
        <v>0</v>
      </c>
      <c r="D36" s="46">
        <v>0</v>
      </c>
      <c r="E36" s="47">
        <v>0</v>
      </c>
      <c r="F36" s="48">
        <v>0</v>
      </c>
      <c r="G36" s="49">
        <v>0</v>
      </c>
      <c r="H36" s="50">
        <v>0</v>
      </c>
      <c r="J36" s="7" t="s">
        <v>40</v>
      </c>
      <c r="K36" s="8" t="s">
        <v>41</v>
      </c>
      <c r="L36" s="8" t="s">
        <v>42</v>
      </c>
      <c r="M36" s="8" t="s">
        <v>43</v>
      </c>
      <c r="N36" s="8" t="s">
        <v>43</v>
      </c>
      <c r="O36" s="8" t="s">
        <v>44</v>
      </c>
      <c r="P36" s="8" t="s">
        <v>45</v>
      </c>
      <c r="Q36" s="8" t="s">
        <v>46</v>
      </c>
      <c r="R36" s="20" t="s">
        <v>47</v>
      </c>
      <c r="S36" s="9" t="s">
        <v>48</v>
      </c>
      <c r="T36" s="9" t="s">
        <v>49</v>
      </c>
    </row>
    <row r="37" spans="1:20" ht="61.5" thickTop="1" thickBot="1" x14ac:dyDescent="0.3">
      <c r="A37" s="74" t="s">
        <v>105</v>
      </c>
      <c r="B37" s="97" t="s">
        <v>106</v>
      </c>
      <c r="C37" s="83">
        <v>0</v>
      </c>
      <c r="D37" s="46">
        <v>0</v>
      </c>
      <c r="E37" s="47">
        <v>0</v>
      </c>
      <c r="F37" s="48">
        <v>0</v>
      </c>
      <c r="G37" s="49">
        <v>0</v>
      </c>
      <c r="H37" s="50">
        <v>0</v>
      </c>
      <c r="J37" s="7" t="s">
        <v>40</v>
      </c>
      <c r="K37" s="8" t="s">
        <v>41</v>
      </c>
      <c r="L37" s="8" t="s">
        <v>42</v>
      </c>
      <c r="M37" s="8" t="s">
        <v>43</v>
      </c>
      <c r="N37" s="8" t="s">
        <v>43</v>
      </c>
      <c r="O37" s="8" t="s">
        <v>44</v>
      </c>
      <c r="P37" s="8" t="s">
        <v>45</v>
      </c>
      <c r="Q37" s="8" t="s">
        <v>46</v>
      </c>
      <c r="R37" s="20" t="s">
        <v>47</v>
      </c>
      <c r="S37" s="9" t="s">
        <v>48</v>
      </c>
      <c r="T37" s="9" t="s">
        <v>49</v>
      </c>
    </row>
    <row r="38" spans="1:20" ht="15" customHeight="1" thickTop="1" thickBot="1" x14ac:dyDescent="0.3">
      <c r="A38" s="74" t="s">
        <v>107</v>
      </c>
      <c r="B38" s="97" t="s">
        <v>108</v>
      </c>
      <c r="C38" s="83">
        <v>0</v>
      </c>
      <c r="D38" s="46">
        <v>0</v>
      </c>
      <c r="E38" s="47">
        <v>0</v>
      </c>
      <c r="F38" s="48">
        <v>0</v>
      </c>
      <c r="G38" s="49">
        <v>0</v>
      </c>
      <c r="H38" s="50">
        <v>0</v>
      </c>
      <c r="J38" s="7" t="s">
        <v>40</v>
      </c>
      <c r="K38" s="8" t="s">
        <v>41</v>
      </c>
      <c r="L38" s="8" t="s">
        <v>42</v>
      </c>
      <c r="M38" s="8" t="s">
        <v>43</v>
      </c>
      <c r="N38" s="8" t="s">
        <v>43</v>
      </c>
      <c r="O38" s="8" t="s">
        <v>44</v>
      </c>
      <c r="P38" s="8" t="s">
        <v>45</v>
      </c>
      <c r="Q38" s="8" t="s">
        <v>46</v>
      </c>
      <c r="R38" s="20" t="s">
        <v>47</v>
      </c>
      <c r="S38" s="9" t="s">
        <v>48</v>
      </c>
      <c r="T38" s="9" t="s">
        <v>49</v>
      </c>
    </row>
    <row r="39" spans="1:20" ht="20.100000000000001" customHeight="1" thickTop="1" thickBot="1" x14ac:dyDescent="0.3">
      <c r="A39" s="73">
        <v>2.4</v>
      </c>
      <c r="B39" s="96" t="s">
        <v>109</v>
      </c>
      <c r="C39" s="84" cm="1">
        <f t="array" ref="C39">SUM(C40:C41/2)</f>
        <v>0</v>
      </c>
      <c r="D39" s="51" cm="1">
        <f t="array" ref="D39">SUM(D40:D41/2)</f>
        <v>0</v>
      </c>
      <c r="E39" s="51" cm="1">
        <f t="array" ref="E39">SUM(E40:E41/2)</f>
        <v>0</v>
      </c>
      <c r="F39" s="51" cm="1">
        <f t="array" ref="F39">SUM(F40:F41/2)</f>
        <v>0</v>
      </c>
      <c r="G39" s="51" cm="1">
        <f t="array" ref="G39">SUM(G40:G41/2)</f>
        <v>0</v>
      </c>
      <c r="H39" s="51" cm="1">
        <f t="array" ref="H39">SUM(H40:H41/2)</f>
        <v>0</v>
      </c>
      <c r="J39" s="51"/>
      <c r="K39" s="51"/>
      <c r="L39" s="51"/>
      <c r="M39" s="51"/>
      <c r="N39" s="51"/>
      <c r="O39" s="51"/>
      <c r="P39" s="51"/>
      <c r="Q39" s="51"/>
      <c r="R39" s="51"/>
      <c r="S39" s="51"/>
      <c r="T39" s="51"/>
    </row>
    <row r="40" spans="1:20" ht="61.5" thickTop="1" thickBot="1" x14ac:dyDescent="0.3">
      <c r="A40" s="43" t="s">
        <v>110</v>
      </c>
      <c r="B40" s="97" t="s">
        <v>111</v>
      </c>
      <c r="C40" s="83">
        <v>0</v>
      </c>
      <c r="D40" s="46">
        <v>0</v>
      </c>
      <c r="E40" s="47">
        <v>0</v>
      </c>
      <c r="F40" s="48">
        <v>0</v>
      </c>
      <c r="G40" s="49">
        <v>0</v>
      </c>
      <c r="H40" s="50">
        <v>0</v>
      </c>
      <c r="J40" s="7" t="s">
        <v>40</v>
      </c>
      <c r="K40" s="8" t="s">
        <v>41</v>
      </c>
      <c r="L40" s="8" t="s">
        <v>42</v>
      </c>
      <c r="M40" s="8" t="s">
        <v>43</v>
      </c>
      <c r="N40" s="8" t="s">
        <v>43</v>
      </c>
      <c r="O40" s="8" t="s">
        <v>44</v>
      </c>
      <c r="P40" s="8" t="s">
        <v>45</v>
      </c>
      <c r="Q40" s="8" t="s">
        <v>46</v>
      </c>
      <c r="R40" s="20" t="s">
        <v>47</v>
      </c>
      <c r="S40" s="9" t="s">
        <v>48</v>
      </c>
      <c r="T40" s="9" t="s">
        <v>49</v>
      </c>
    </row>
    <row r="41" spans="1:20" ht="61.5" thickTop="1" thickBot="1" x14ac:dyDescent="0.3">
      <c r="A41" s="43" t="s">
        <v>112</v>
      </c>
      <c r="B41" s="102" t="s">
        <v>113</v>
      </c>
      <c r="C41" s="83">
        <v>0</v>
      </c>
      <c r="D41" s="46">
        <v>0</v>
      </c>
      <c r="E41" s="47">
        <v>0</v>
      </c>
      <c r="F41" s="48">
        <v>0</v>
      </c>
      <c r="G41" s="49">
        <v>0</v>
      </c>
      <c r="H41" s="50">
        <v>0</v>
      </c>
      <c r="J41" s="7" t="s">
        <v>40</v>
      </c>
      <c r="K41" s="8" t="s">
        <v>41</v>
      </c>
      <c r="L41" s="8" t="s">
        <v>42</v>
      </c>
      <c r="M41" s="8" t="s">
        <v>43</v>
      </c>
      <c r="N41" s="8" t="s">
        <v>43</v>
      </c>
      <c r="O41" s="8" t="s">
        <v>44</v>
      </c>
      <c r="P41" s="8" t="s">
        <v>45</v>
      </c>
      <c r="Q41" s="8" t="s">
        <v>46</v>
      </c>
      <c r="R41" s="20" t="s">
        <v>47</v>
      </c>
      <c r="S41" s="9" t="s">
        <v>48</v>
      </c>
      <c r="T41" s="9" t="s">
        <v>49</v>
      </c>
    </row>
    <row r="42" spans="1:20" ht="16.5" thickTop="1" thickBot="1" x14ac:dyDescent="0.3">
      <c r="A42" s="42">
        <v>3</v>
      </c>
      <c r="B42" s="95" t="s">
        <v>114</v>
      </c>
      <c r="C42" s="24">
        <f>SUM((C43+C56)/2)</f>
        <v>0</v>
      </c>
      <c r="D42" s="24">
        <f t="shared" ref="D42:H42" si="1">SUM((D43+D56)/2)</f>
        <v>0</v>
      </c>
      <c r="E42" s="24">
        <f t="shared" si="1"/>
        <v>0</v>
      </c>
      <c r="F42" s="24">
        <f t="shared" si="1"/>
        <v>0</v>
      </c>
      <c r="G42" s="24">
        <f t="shared" si="1"/>
        <v>0</v>
      </c>
      <c r="H42" s="24">
        <f t="shared" si="1"/>
        <v>0</v>
      </c>
      <c r="J42" s="21"/>
      <c r="K42" s="242"/>
      <c r="L42" s="242"/>
      <c r="M42" s="242"/>
      <c r="N42" s="242"/>
      <c r="O42" s="242"/>
      <c r="P42" s="242"/>
      <c r="Q42" s="242"/>
      <c r="R42" s="242"/>
      <c r="S42" s="242"/>
      <c r="T42" s="242"/>
    </row>
    <row r="43" spans="1:20" ht="20.100000000000001" customHeight="1" thickTop="1" x14ac:dyDescent="0.25">
      <c r="A43" s="73">
        <v>3.1</v>
      </c>
      <c r="B43" s="96" t="s">
        <v>115</v>
      </c>
      <c r="C43" s="85">
        <f t="shared" ref="C43:H43" si="2">SUM(C44:C50)/7</f>
        <v>0</v>
      </c>
      <c r="D43" s="85">
        <f t="shared" si="2"/>
        <v>0</v>
      </c>
      <c r="E43" s="85">
        <f t="shared" si="2"/>
        <v>0</v>
      </c>
      <c r="F43" s="85">
        <f t="shared" si="2"/>
        <v>0</v>
      </c>
      <c r="G43" s="85">
        <f t="shared" si="2"/>
        <v>0</v>
      </c>
      <c r="H43" s="85">
        <f t="shared" si="2"/>
        <v>0</v>
      </c>
      <c r="J43" s="85"/>
      <c r="K43" s="85"/>
      <c r="L43" s="85"/>
      <c r="M43" s="85"/>
      <c r="N43" s="85"/>
      <c r="O43" s="85"/>
      <c r="P43" s="85"/>
      <c r="Q43" s="85"/>
      <c r="R43" s="85"/>
      <c r="S43" s="85"/>
      <c r="T43" s="85"/>
    </row>
    <row r="44" spans="1:20" ht="60" x14ac:dyDescent="0.25">
      <c r="A44" s="75" t="s">
        <v>116</v>
      </c>
      <c r="B44" s="98" t="s">
        <v>117</v>
      </c>
      <c r="C44" s="86">
        <v>0</v>
      </c>
      <c r="D44" s="12">
        <v>0</v>
      </c>
      <c r="E44" s="13">
        <v>0</v>
      </c>
      <c r="F44" s="14">
        <v>0</v>
      </c>
      <c r="G44" s="15">
        <v>0</v>
      </c>
      <c r="H44" s="52">
        <v>0</v>
      </c>
      <c r="J44" s="7" t="s">
        <v>40</v>
      </c>
      <c r="K44" s="8" t="s">
        <v>41</v>
      </c>
      <c r="L44" s="8" t="s">
        <v>42</v>
      </c>
      <c r="M44" s="8" t="s">
        <v>43</v>
      </c>
      <c r="N44" s="8" t="s">
        <v>43</v>
      </c>
      <c r="O44" s="8" t="s">
        <v>44</v>
      </c>
      <c r="P44" s="8" t="s">
        <v>45</v>
      </c>
      <c r="Q44" s="8" t="s">
        <v>46</v>
      </c>
      <c r="R44" s="20" t="s">
        <v>47</v>
      </c>
      <c r="S44" s="9" t="s">
        <v>48</v>
      </c>
      <c r="T44" s="9" t="s">
        <v>49</v>
      </c>
    </row>
    <row r="45" spans="1:20" ht="60" x14ac:dyDescent="0.25">
      <c r="A45" s="75" t="s">
        <v>118</v>
      </c>
      <c r="B45" s="98" t="s">
        <v>119</v>
      </c>
      <c r="C45" s="86">
        <v>0</v>
      </c>
      <c r="D45" s="12">
        <v>0</v>
      </c>
      <c r="E45" s="13">
        <v>0</v>
      </c>
      <c r="F45" s="14">
        <v>0</v>
      </c>
      <c r="G45" s="15">
        <v>0</v>
      </c>
      <c r="H45" s="52">
        <v>0</v>
      </c>
      <c r="J45" s="7" t="s">
        <v>40</v>
      </c>
      <c r="K45" s="8" t="s">
        <v>41</v>
      </c>
      <c r="L45" s="8" t="s">
        <v>42</v>
      </c>
      <c r="M45" s="8" t="s">
        <v>43</v>
      </c>
      <c r="N45" s="8" t="s">
        <v>43</v>
      </c>
      <c r="O45" s="8" t="s">
        <v>44</v>
      </c>
      <c r="P45" s="8" t="s">
        <v>45</v>
      </c>
      <c r="Q45" s="8" t="s">
        <v>46</v>
      </c>
      <c r="R45" s="20" t="s">
        <v>47</v>
      </c>
      <c r="S45" s="9" t="s">
        <v>48</v>
      </c>
      <c r="T45" s="9" t="s">
        <v>49</v>
      </c>
    </row>
    <row r="46" spans="1:20" ht="60" x14ac:dyDescent="0.25">
      <c r="A46" s="75" t="s">
        <v>120</v>
      </c>
      <c r="B46" s="98" t="s">
        <v>121</v>
      </c>
      <c r="C46" s="86">
        <v>0</v>
      </c>
      <c r="D46" s="12">
        <v>0</v>
      </c>
      <c r="E46" s="13">
        <v>0</v>
      </c>
      <c r="F46" s="14">
        <v>0</v>
      </c>
      <c r="G46" s="15">
        <v>0</v>
      </c>
      <c r="H46" s="52">
        <v>0</v>
      </c>
      <c r="J46" s="7" t="s">
        <v>40</v>
      </c>
      <c r="K46" s="8" t="s">
        <v>41</v>
      </c>
      <c r="L46" s="8" t="s">
        <v>42</v>
      </c>
      <c r="M46" s="8" t="s">
        <v>43</v>
      </c>
      <c r="N46" s="8" t="s">
        <v>43</v>
      </c>
      <c r="O46" s="8" t="s">
        <v>44</v>
      </c>
      <c r="P46" s="8" t="s">
        <v>45</v>
      </c>
      <c r="Q46" s="8" t="s">
        <v>46</v>
      </c>
      <c r="R46" s="20" t="s">
        <v>47</v>
      </c>
      <c r="S46" s="9" t="s">
        <v>48</v>
      </c>
      <c r="T46" s="9" t="s">
        <v>49</v>
      </c>
    </row>
    <row r="47" spans="1:20" ht="60" x14ac:dyDescent="0.25">
      <c r="A47" s="75" t="s">
        <v>122</v>
      </c>
      <c r="B47" s="98" t="s">
        <v>123</v>
      </c>
      <c r="C47" s="86">
        <v>0</v>
      </c>
      <c r="D47" s="12">
        <v>0</v>
      </c>
      <c r="E47" s="13">
        <v>0</v>
      </c>
      <c r="F47" s="14">
        <v>0</v>
      </c>
      <c r="G47" s="15">
        <v>0</v>
      </c>
      <c r="H47" s="52">
        <v>0</v>
      </c>
      <c r="J47" s="7" t="s">
        <v>40</v>
      </c>
      <c r="K47" s="8" t="s">
        <v>41</v>
      </c>
      <c r="L47" s="8" t="s">
        <v>42</v>
      </c>
      <c r="M47" s="8" t="s">
        <v>43</v>
      </c>
      <c r="N47" s="8" t="s">
        <v>43</v>
      </c>
      <c r="O47" s="8" t="s">
        <v>44</v>
      </c>
      <c r="P47" s="8" t="s">
        <v>45</v>
      </c>
      <c r="Q47" s="8" t="s">
        <v>46</v>
      </c>
      <c r="R47" s="20" t="s">
        <v>47</v>
      </c>
      <c r="S47" s="9" t="s">
        <v>48</v>
      </c>
      <c r="T47" s="9" t="s">
        <v>49</v>
      </c>
    </row>
    <row r="48" spans="1:20" ht="60" x14ac:dyDescent="0.25">
      <c r="A48" s="75" t="s">
        <v>124</v>
      </c>
      <c r="B48" s="98" t="s">
        <v>125</v>
      </c>
      <c r="C48" s="86">
        <v>0</v>
      </c>
      <c r="D48" s="12">
        <v>0</v>
      </c>
      <c r="E48" s="13">
        <v>0</v>
      </c>
      <c r="F48" s="14">
        <v>0</v>
      </c>
      <c r="G48" s="15">
        <v>0</v>
      </c>
      <c r="H48" s="52">
        <v>0</v>
      </c>
      <c r="J48" s="7" t="s">
        <v>40</v>
      </c>
      <c r="K48" s="8" t="s">
        <v>41</v>
      </c>
      <c r="L48" s="8" t="s">
        <v>42</v>
      </c>
      <c r="M48" s="8" t="s">
        <v>43</v>
      </c>
      <c r="N48" s="8" t="s">
        <v>43</v>
      </c>
      <c r="O48" s="8" t="s">
        <v>44</v>
      </c>
      <c r="P48" s="8" t="s">
        <v>45</v>
      </c>
      <c r="Q48" s="8" t="s">
        <v>46</v>
      </c>
      <c r="R48" s="20" t="s">
        <v>47</v>
      </c>
      <c r="S48" s="9" t="s">
        <v>48</v>
      </c>
      <c r="T48" s="9" t="s">
        <v>49</v>
      </c>
    </row>
    <row r="49" spans="1:20" ht="60" x14ac:dyDescent="0.25">
      <c r="A49" s="75" t="s">
        <v>126</v>
      </c>
      <c r="B49" s="98" t="s">
        <v>127</v>
      </c>
      <c r="C49" s="86">
        <v>0</v>
      </c>
      <c r="D49" s="12">
        <v>0</v>
      </c>
      <c r="E49" s="13">
        <v>0</v>
      </c>
      <c r="F49" s="14">
        <v>0</v>
      </c>
      <c r="G49" s="15">
        <v>0</v>
      </c>
      <c r="H49" s="52">
        <v>0</v>
      </c>
      <c r="J49" s="7" t="s">
        <v>40</v>
      </c>
      <c r="K49" s="8" t="s">
        <v>41</v>
      </c>
      <c r="L49" s="8" t="s">
        <v>42</v>
      </c>
      <c r="M49" s="8" t="s">
        <v>43</v>
      </c>
      <c r="N49" s="8" t="s">
        <v>43</v>
      </c>
      <c r="O49" s="8" t="s">
        <v>44</v>
      </c>
      <c r="P49" s="8" t="s">
        <v>45</v>
      </c>
      <c r="Q49" s="8" t="s">
        <v>46</v>
      </c>
      <c r="R49" s="20" t="s">
        <v>47</v>
      </c>
      <c r="S49" s="9" t="s">
        <v>48</v>
      </c>
      <c r="T49" s="9" t="s">
        <v>49</v>
      </c>
    </row>
    <row r="50" spans="1:20" ht="60" x14ac:dyDescent="0.25">
      <c r="A50" s="75" t="s">
        <v>128</v>
      </c>
      <c r="B50" s="98" t="s">
        <v>129</v>
      </c>
      <c r="C50" s="86">
        <v>0</v>
      </c>
      <c r="D50" s="12">
        <v>0</v>
      </c>
      <c r="E50" s="13">
        <v>0</v>
      </c>
      <c r="F50" s="14">
        <v>0</v>
      </c>
      <c r="G50" s="15">
        <v>0</v>
      </c>
      <c r="H50" s="52">
        <v>0</v>
      </c>
      <c r="J50" s="7" t="s">
        <v>40</v>
      </c>
      <c r="K50" s="8" t="s">
        <v>41</v>
      </c>
      <c r="L50" s="8" t="s">
        <v>42</v>
      </c>
      <c r="M50" s="8" t="s">
        <v>43</v>
      </c>
      <c r="N50" s="8" t="s">
        <v>43</v>
      </c>
      <c r="O50" s="8" t="s">
        <v>44</v>
      </c>
      <c r="P50" s="8" t="s">
        <v>45</v>
      </c>
      <c r="Q50" s="8" t="s">
        <v>46</v>
      </c>
      <c r="R50" s="20" t="s">
        <v>47</v>
      </c>
      <c r="S50" s="9" t="s">
        <v>48</v>
      </c>
      <c r="T50" s="9" t="s">
        <v>49</v>
      </c>
    </row>
    <row r="51" spans="1:20" ht="20.100000000000001" customHeight="1" x14ac:dyDescent="0.25">
      <c r="A51" s="76">
        <v>3.2</v>
      </c>
      <c r="B51" s="99" t="s">
        <v>130</v>
      </c>
      <c r="C51" s="85">
        <f>SUM(C52:C55)/4</f>
        <v>0</v>
      </c>
      <c r="D51" s="85">
        <f t="shared" ref="D51:H51" si="3">SUM(D52:D55)/4</f>
        <v>0</v>
      </c>
      <c r="E51" s="85">
        <f t="shared" si="3"/>
        <v>0</v>
      </c>
      <c r="F51" s="85">
        <f t="shared" si="3"/>
        <v>0</v>
      </c>
      <c r="G51" s="85">
        <f t="shared" si="3"/>
        <v>0</v>
      </c>
      <c r="H51" s="85">
        <f t="shared" si="3"/>
        <v>0</v>
      </c>
      <c r="J51" s="85"/>
      <c r="K51" s="85"/>
      <c r="L51" s="85"/>
      <c r="M51" s="85"/>
      <c r="N51" s="85"/>
      <c r="O51" s="85"/>
      <c r="P51" s="85"/>
      <c r="Q51" s="85"/>
      <c r="R51" s="85"/>
      <c r="S51" s="85"/>
      <c r="T51" s="85"/>
    </row>
    <row r="52" spans="1:20" ht="60" x14ac:dyDescent="0.25">
      <c r="A52" s="75" t="s">
        <v>131</v>
      </c>
      <c r="B52" s="98" t="s">
        <v>132</v>
      </c>
      <c r="C52" s="86">
        <v>0</v>
      </c>
      <c r="D52" s="12">
        <v>0</v>
      </c>
      <c r="E52" s="13">
        <v>0</v>
      </c>
      <c r="F52" s="14">
        <v>0</v>
      </c>
      <c r="G52" s="15">
        <v>0</v>
      </c>
      <c r="H52" s="52">
        <v>0</v>
      </c>
      <c r="J52" s="7" t="s">
        <v>40</v>
      </c>
      <c r="K52" s="8" t="s">
        <v>41</v>
      </c>
      <c r="L52" s="8" t="s">
        <v>42</v>
      </c>
      <c r="M52" s="8" t="s">
        <v>43</v>
      </c>
      <c r="N52" s="8" t="s">
        <v>43</v>
      </c>
      <c r="O52" s="8" t="s">
        <v>44</v>
      </c>
      <c r="P52" s="8" t="s">
        <v>45</v>
      </c>
      <c r="Q52" s="8" t="s">
        <v>46</v>
      </c>
      <c r="R52" s="20" t="s">
        <v>47</v>
      </c>
      <c r="S52" s="9" t="s">
        <v>48</v>
      </c>
      <c r="T52" s="9" t="s">
        <v>49</v>
      </c>
    </row>
    <row r="53" spans="1:20" ht="60" x14ac:dyDescent="0.25">
      <c r="A53" s="75" t="s">
        <v>133</v>
      </c>
      <c r="B53" s="98" t="s">
        <v>134</v>
      </c>
      <c r="C53" s="86">
        <v>0</v>
      </c>
      <c r="D53" s="12">
        <v>0</v>
      </c>
      <c r="E53" s="13">
        <v>0</v>
      </c>
      <c r="F53" s="14">
        <v>0</v>
      </c>
      <c r="G53" s="15">
        <v>0</v>
      </c>
      <c r="H53" s="52">
        <v>0</v>
      </c>
      <c r="J53" s="7" t="s">
        <v>40</v>
      </c>
      <c r="K53" s="8" t="s">
        <v>41</v>
      </c>
      <c r="L53" s="8" t="s">
        <v>42</v>
      </c>
      <c r="M53" s="8" t="s">
        <v>43</v>
      </c>
      <c r="N53" s="8" t="s">
        <v>43</v>
      </c>
      <c r="O53" s="8" t="s">
        <v>44</v>
      </c>
      <c r="P53" s="8" t="s">
        <v>45</v>
      </c>
      <c r="Q53" s="8" t="s">
        <v>46</v>
      </c>
      <c r="R53" s="20" t="s">
        <v>47</v>
      </c>
      <c r="S53" s="9" t="s">
        <v>48</v>
      </c>
      <c r="T53" s="9" t="s">
        <v>49</v>
      </c>
    </row>
    <row r="54" spans="1:20" ht="60" x14ac:dyDescent="0.25">
      <c r="A54" s="75" t="s">
        <v>135</v>
      </c>
      <c r="B54" s="98" t="s">
        <v>136</v>
      </c>
      <c r="C54" s="86">
        <v>0</v>
      </c>
      <c r="D54" s="12">
        <v>0</v>
      </c>
      <c r="E54" s="13">
        <v>0</v>
      </c>
      <c r="F54" s="14">
        <v>0</v>
      </c>
      <c r="G54" s="15">
        <v>0</v>
      </c>
      <c r="H54" s="52">
        <v>0</v>
      </c>
      <c r="J54" s="7" t="s">
        <v>40</v>
      </c>
      <c r="K54" s="8" t="s">
        <v>41</v>
      </c>
      <c r="L54" s="8" t="s">
        <v>42</v>
      </c>
      <c r="M54" s="8" t="s">
        <v>43</v>
      </c>
      <c r="N54" s="8" t="s">
        <v>43</v>
      </c>
      <c r="O54" s="8" t="s">
        <v>44</v>
      </c>
      <c r="P54" s="8" t="s">
        <v>45</v>
      </c>
      <c r="Q54" s="8" t="s">
        <v>46</v>
      </c>
      <c r="R54" s="20" t="s">
        <v>47</v>
      </c>
      <c r="S54" s="9" t="s">
        <v>48</v>
      </c>
      <c r="T54" s="9" t="s">
        <v>49</v>
      </c>
    </row>
    <row r="55" spans="1:20" ht="60" x14ac:dyDescent="0.25">
      <c r="A55" s="75" t="s">
        <v>137</v>
      </c>
      <c r="B55" s="98" t="s">
        <v>138</v>
      </c>
      <c r="C55" s="86">
        <v>0</v>
      </c>
      <c r="D55" s="12">
        <v>0</v>
      </c>
      <c r="E55" s="13">
        <v>0</v>
      </c>
      <c r="F55" s="14">
        <v>0</v>
      </c>
      <c r="G55" s="15">
        <v>0</v>
      </c>
      <c r="H55" s="52">
        <v>0</v>
      </c>
      <c r="J55" s="7" t="s">
        <v>40</v>
      </c>
      <c r="K55" s="8" t="s">
        <v>41</v>
      </c>
      <c r="L55" s="8" t="s">
        <v>42</v>
      </c>
      <c r="M55" s="8" t="s">
        <v>43</v>
      </c>
      <c r="N55" s="8" t="s">
        <v>43</v>
      </c>
      <c r="O55" s="8" t="s">
        <v>44</v>
      </c>
      <c r="P55" s="8" t="s">
        <v>45</v>
      </c>
      <c r="Q55" s="8" t="s">
        <v>46</v>
      </c>
      <c r="R55" s="20" t="s">
        <v>47</v>
      </c>
      <c r="S55" s="9" t="s">
        <v>48</v>
      </c>
      <c r="T55" s="9" t="s">
        <v>49</v>
      </c>
    </row>
    <row r="56" spans="1:20" ht="20.100000000000001" customHeight="1" x14ac:dyDescent="0.25">
      <c r="A56" s="76">
        <v>3.3</v>
      </c>
      <c r="B56" s="99" t="s">
        <v>139</v>
      </c>
      <c r="C56" s="85">
        <f>SUM(C57:C58)/2</f>
        <v>0</v>
      </c>
      <c r="D56" s="85">
        <f t="shared" ref="D56:H56" si="4">SUM(D57:D58)/2</f>
        <v>0</v>
      </c>
      <c r="E56" s="85">
        <f t="shared" si="4"/>
        <v>0</v>
      </c>
      <c r="F56" s="85">
        <f t="shared" si="4"/>
        <v>0</v>
      </c>
      <c r="G56" s="85">
        <f t="shared" si="4"/>
        <v>0</v>
      </c>
      <c r="H56" s="85">
        <f t="shared" si="4"/>
        <v>0</v>
      </c>
      <c r="J56" s="85"/>
      <c r="K56" s="85"/>
      <c r="L56" s="85"/>
      <c r="M56" s="85"/>
      <c r="N56" s="85"/>
      <c r="O56" s="85"/>
      <c r="P56" s="85"/>
      <c r="Q56" s="85"/>
      <c r="R56" s="85"/>
      <c r="S56" s="85"/>
      <c r="T56" s="85"/>
    </row>
    <row r="57" spans="1:20" ht="60" x14ac:dyDescent="0.25">
      <c r="A57" s="44" t="s">
        <v>140</v>
      </c>
      <c r="B57" s="100" t="s">
        <v>141</v>
      </c>
      <c r="C57" s="86">
        <v>0</v>
      </c>
      <c r="D57" s="12">
        <v>0</v>
      </c>
      <c r="E57" s="13">
        <v>0</v>
      </c>
      <c r="F57" s="14">
        <v>0</v>
      </c>
      <c r="G57" s="15">
        <v>0</v>
      </c>
      <c r="H57" s="52">
        <v>0</v>
      </c>
      <c r="J57" s="7" t="s">
        <v>40</v>
      </c>
      <c r="K57" s="8" t="s">
        <v>41</v>
      </c>
      <c r="L57" s="8" t="s">
        <v>42</v>
      </c>
      <c r="M57" s="8" t="s">
        <v>43</v>
      </c>
      <c r="N57" s="8" t="s">
        <v>43</v>
      </c>
      <c r="O57" s="8" t="s">
        <v>44</v>
      </c>
      <c r="P57" s="8" t="s">
        <v>45</v>
      </c>
      <c r="Q57" s="8" t="s">
        <v>46</v>
      </c>
      <c r="R57" s="20" t="s">
        <v>47</v>
      </c>
      <c r="S57" s="9" t="s">
        <v>48</v>
      </c>
      <c r="T57" s="9" t="s">
        <v>49</v>
      </c>
    </row>
    <row r="58" spans="1:20" ht="60.75" thickBot="1" x14ac:dyDescent="0.3">
      <c r="A58" s="44" t="s">
        <v>142</v>
      </c>
      <c r="B58" s="100" t="s">
        <v>143</v>
      </c>
      <c r="C58" s="87">
        <v>0</v>
      </c>
      <c r="D58" s="53">
        <v>0</v>
      </c>
      <c r="E58" s="54">
        <v>0</v>
      </c>
      <c r="F58" s="55">
        <v>0</v>
      </c>
      <c r="G58" s="56">
        <v>0</v>
      </c>
      <c r="H58" s="57">
        <v>0</v>
      </c>
      <c r="J58" s="7" t="s">
        <v>40</v>
      </c>
      <c r="K58" s="8" t="s">
        <v>41</v>
      </c>
      <c r="L58" s="8" t="s">
        <v>42</v>
      </c>
      <c r="M58" s="8" t="s">
        <v>43</v>
      </c>
      <c r="N58" s="8" t="s">
        <v>43</v>
      </c>
      <c r="O58" s="8" t="s">
        <v>44</v>
      </c>
      <c r="P58" s="8" t="s">
        <v>45</v>
      </c>
      <c r="Q58" s="8" t="s">
        <v>46</v>
      </c>
      <c r="R58" s="20" t="s">
        <v>47</v>
      </c>
      <c r="S58" s="9" t="s">
        <v>48</v>
      </c>
      <c r="T58" s="9" t="s">
        <v>49</v>
      </c>
    </row>
    <row r="59" spans="1:20" ht="16.5" thickTop="1" thickBot="1" x14ac:dyDescent="0.3">
      <c r="A59" s="42">
        <v>4</v>
      </c>
      <c r="B59" s="95" t="s">
        <v>144</v>
      </c>
      <c r="C59" s="21">
        <f>SUM(C60:C62)/3</f>
        <v>0</v>
      </c>
      <c r="D59" s="21">
        <f t="shared" ref="D59:H59" si="5">SUM(D60:D62)/3</f>
        <v>0</v>
      </c>
      <c r="E59" s="21">
        <f t="shared" si="5"/>
        <v>0</v>
      </c>
      <c r="F59" s="21">
        <f t="shared" si="5"/>
        <v>0</v>
      </c>
      <c r="G59" s="21">
        <f t="shared" si="5"/>
        <v>0</v>
      </c>
      <c r="H59" s="58">
        <f t="shared" si="5"/>
        <v>0</v>
      </c>
      <c r="J59" s="21"/>
      <c r="K59" s="241"/>
      <c r="L59" s="241"/>
      <c r="M59" s="241"/>
      <c r="N59" s="241"/>
      <c r="O59" s="241"/>
      <c r="P59" s="241"/>
      <c r="Q59" s="241"/>
      <c r="R59" s="241"/>
      <c r="S59" s="241"/>
      <c r="T59" s="241"/>
    </row>
    <row r="60" spans="1:20" ht="61.5" thickTop="1" thickBot="1" x14ac:dyDescent="0.3">
      <c r="A60" s="74">
        <v>4.0999999999999996</v>
      </c>
      <c r="B60" s="97" t="s">
        <v>145</v>
      </c>
      <c r="C60" s="88">
        <v>0</v>
      </c>
      <c r="D60" s="59">
        <v>0</v>
      </c>
      <c r="E60" s="60">
        <v>0</v>
      </c>
      <c r="F60" s="61">
        <v>0</v>
      </c>
      <c r="G60" s="62">
        <v>0</v>
      </c>
      <c r="H60" s="63">
        <v>0</v>
      </c>
      <c r="J60" s="23" t="s">
        <v>146</v>
      </c>
      <c r="K60" s="103" t="s">
        <v>147</v>
      </c>
      <c r="L60" s="104" t="s">
        <v>148</v>
      </c>
      <c r="M60" s="104" t="s">
        <v>149</v>
      </c>
      <c r="N60" s="104" t="s">
        <v>149</v>
      </c>
      <c r="O60" s="104" t="s">
        <v>149</v>
      </c>
      <c r="P60" s="105" t="s">
        <v>150</v>
      </c>
      <c r="Q60" s="105" t="s">
        <v>151</v>
      </c>
      <c r="R60" s="105"/>
      <c r="S60" s="105" t="s">
        <v>48</v>
      </c>
      <c r="T60" s="106" t="s">
        <v>49</v>
      </c>
    </row>
    <row r="61" spans="1:20" ht="61.5" thickTop="1" thickBot="1" x14ac:dyDescent="0.3">
      <c r="A61" s="74">
        <v>4.2</v>
      </c>
      <c r="B61" s="97" t="s">
        <v>152</v>
      </c>
      <c r="C61" s="89">
        <v>0</v>
      </c>
      <c r="D61" s="10">
        <v>0</v>
      </c>
      <c r="E61" s="17">
        <v>0</v>
      </c>
      <c r="F61" s="18">
        <v>0</v>
      </c>
      <c r="G61" s="15">
        <v>0</v>
      </c>
      <c r="H61" s="16">
        <v>0</v>
      </c>
      <c r="J61" s="22" t="s">
        <v>146</v>
      </c>
      <c r="K61" s="107" t="s">
        <v>147</v>
      </c>
      <c r="L61" s="19" t="s">
        <v>148</v>
      </c>
      <c r="M61" s="11" t="s">
        <v>149</v>
      </c>
      <c r="N61" s="11" t="s">
        <v>149</v>
      </c>
      <c r="O61" s="11" t="s">
        <v>149</v>
      </c>
      <c r="P61" s="11" t="s">
        <v>150</v>
      </c>
      <c r="Q61" s="11" t="s">
        <v>151</v>
      </c>
      <c r="R61" s="11"/>
      <c r="S61" s="11" t="s">
        <v>48</v>
      </c>
      <c r="T61" s="108" t="s">
        <v>49</v>
      </c>
    </row>
    <row r="62" spans="1:20" ht="61.5" thickTop="1" thickBot="1" x14ac:dyDescent="0.3">
      <c r="A62" s="77">
        <v>4.3</v>
      </c>
      <c r="B62" s="101" t="s">
        <v>153</v>
      </c>
      <c r="C62" s="90">
        <v>0</v>
      </c>
      <c r="D62" s="64">
        <v>0</v>
      </c>
      <c r="E62" s="65">
        <v>0</v>
      </c>
      <c r="F62" s="66">
        <v>0</v>
      </c>
      <c r="G62" s="67">
        <v>0</v>
      </c>
      <c r="H62" s="68">
        <v>0</v>
      </c>
      <c r="J62" s="22" t="s">
        <v>146</v>
      </c>
      <c r="K62" s="109" t="s">
        <v>147</v>
      </c>
      <c r="L62" s="110" t="s">
        <v>148</v>
      </c>
      <c r="M62" s="111" t="s">
        <v>149</v>
      </c>
      <c r="N62" s="111" t="s">
        <v>149</v>
      </c>
      <c r="O62" s="111" t="s">
        <v>149</v>
      </c>
      <c r="P62" s="111" t="s">
        <v>150</v>
      </c>
      <c r="Q62" s="111" t="s">
        <v>151</v>
      </c>
      <c r="R62" s="111"/>
      <c r="S62" s="111" t="s">
        <v>48</v>
      </c>
      <c r="T62" s="112" t="s">
        <v>49</v>
      </c>
    </row>
    <row r="63" spans="1:20" ht="15.75" thickTop="1" x14ac:dyDescent="0.25"/>
  </sheetData>
  <mergeCells count="11">
    <mergeCell ref="K59:T59"/>
    <mergeCell ref="K42:T42"/>
    <mergeCell ref="K15:T15"/>
    <mergeCell ref="K5:T5"/>
    <mergeCell ref="A1:H1"/>
    <mergeCell ref="A2:H2"/>
    <mergeCell ref="K2:S2"/>
    <mergeCell ref="K1:S1"/>
    <mergeCell ref="C3:H3"/>
    <mergeCell ref="J3:T3"/>
    <mergeCell ref="A3:B3"/>
  </mergeCells>
  <phoneticPr fontId="3" type="noConversion"/>
  <pageMargins left="0.7" right="0.7" top="0.75" bottom="0.75" header="0.3" footer="0.3"/>
  <pageSetup paperSize="8"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A74AB-A621-424B-8701-76B2C4FD1DD1}">
  <sheetPr>
    <pageSetUpPr fitToPage="1"/>
  </sheetPr>
  <dimension ref="A1"/>
  <sheetViews>
    <sheetView view="pageBreakPreview" zoomScale="60" zoomScaleNormal="55" workbookViewId="0">
      <selection activeCell="X32" sqref="X32"/>
    </sheetView>
  </sheetViews>
  <sheetFormatPr defaultRowHeight="15" x14ac:dyDescent="0.25"/>
  <sheetData/>
  <pageMargins left="0.7" right="0.7" top="0.75" bottom="0.75" header="0.3" footer="0.3"/>
  <pageSetup paperSize="9" scale="62"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AC286-6543-4DFE-9E2C-9D25444E3A0D}">
  <sheetPr>
    <pageSetUpPr fitToPage="1"/>
  </sheetPr>
  <dimension ref="A1"/>
  <sheetViews>
    <sheetView view="pageBreakPreview" zoomScale="55" zoomScaleNormal="55" zoomScaleSheetLayoutView="55" workbookViewId="0">
      <selection activeCell="AI40" sqref="AI40"/>
    </sheetView>
  </sheetViews>
  <sheetFormatPr defaultRowHeight="15" x14ac:dyDescent="0.25"/>
  <sheetData/>
  <pageMargins left="0.7" right="0.7" top="0.75" bottom="0.75" header="0.3" footer="0.3"/>
  <pageSetup paperSize="9" scale="48"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3B03A-47EE-4C9C-AFBD-5D41093CCC72}">
  <sheetPr>
    <pageSetUpPr fitToPage="1"/>
  </sheetPr>
  <dimension ref="A1:O31"/>
  <sheetViews>
    <sheetView view="pageBreakPreview" zoomScale="70" zoomScaleNormal="70" zoomScaleSheetLayoutView="70" workbookViewId="0">
      <selection activeCell="R15" sqref="R15"/>
    </sheetView>
  </sheetViews>
  <sheetFormatPr defaultRowHeight="15" x14ac:dyDescent="0.25"/>
  <cols>
    <col min="1" max="1" width="34.7109375" customWidth="1"/>
    <col min="2" max="15" width="16.7109375" style="182" customWidth="1"/>
  </cols>
  <sheetData>
    <row r="1" spans="1:15" s="132" customFormat="1" ht="33" customHeight="1" thickBot="1" x14ac:dyDescent="0.45">
      <c r="A1" s="252" t="s">
        <v>154</v>
      </c>
      <c r="B1" s="253"/>
      <c r="C1" s="253"/>
      <c r="D1" s="253"/>
      <c r="E1" s="253"/>
      <c r="F1" s="253"/>
      <c r="G1" s="253"/>
      <c r="H1" s="253"/>
      <c r="I1" s="253"/>
      <c r="J1" s="253"/>
      <c r="K1" s="253"/>
      <c r="L1" s="253"/>
      <c r="M1" s="253"/>
      <c r="N1" s="253"/>
      <c r="O1" s="254"/>
    </row>
    <row r="2" spans="1:15" ht="15.75" thickBot="1" x14ac:dyDescent="0.3">
      <c r="A2" s="113"/>
      <c r="B2" s="255" t="s">
        <v>23</v>
      </c>
      <c r="C2" s="256"/>
      <c r="D2" s="191" t="str">
        <f>'Project Details'!$A$11</f>
        <v>Company 1</v>
      </c>
      <c r="E2" s="191"/>
      <c r="F2" s="192" t="str">
        <f>'Project Details'!$A$12</f>
        <v>Company 2</v>
      </c>
      <c r="G2" s="192"/>
      <c r="H2" s="193" t="str">
        <f>'Project Details'!$A$13</f>
        <v>Company 3</v>
      </c>
      <c r="I2" s="193"/>
      <c r="J2" s="194" t="str">
        <f>'Project Details'!$A$14</f>
        <v>Company 4</v>
      </c>
      <c r="K2" s="194"/>
      <c r="L2" s="195" t="str">
        <f>'Project Details'!$A$15</f>
        <v>Company 5</v>
      </c>
      <c r="M2" s="195"/>
      <c r="N2" s="196" t="str">
        <f>'Project Details'!$A$16</f>
        <v>Company 6</v>
      </c>
      <c r="O2" s="196"/>
    </row>
    <row r="3" spans="1:15" ht="15.75" thickBot="1" x14ac:dyDescent="0.3">
      <c r="A3" s="114" t="s">
        <v>155</v>
      </c>
      <c r="B3" s="197" t="s">
        <v>156</v>
      </c>
      <c r="C3" s="198" t="s">
        <v>157</v>
      </c>
      <c r="D3" s="191" t="s">
        <v>158</v>
      </c>
      <c r="E3" s="191" t="s">
        <v>157</v>
      </c>
      <c r="F3" s="192" t="s">
        <v>158</v>
      </c>
      <c r="G3" s="192" t="s">
        <v>157</v>
      </c>
      <c r="H3" s="193" t="s">
        <v>158</v>
      </c>
      <c r="I3" s="193" t="s">
        <v>157</v>
      </c>
      <c r="J3" s="194" t="s">
        <v>158</v>
      </c>
      <c r="K3" s="194" t="s">
        <v>157</v>
      </c>
      <c r="L3" s="195" t="s">
        <v>158</v>
      </c>
      <c r="M3" s="195" t="s">
        <v>157</v>
      </c>
      <c r="N3" s="196" t="s">
        <v>158</v>
      </c>
      <c r="O3" s="196" t="s">
        <v>157</v>
      </c>
    </row>
    <row r="4" spans="1:15" ht="21" x14ac:dyDescent="0.35">
      <c r="A4" s="117" t="s">
        <v>159</v>
      </c>
      <c r="B4" s="199"/>
      <c r="C4" s="200"/>
      <c r="D4" s="201"/>
      <c r="E4" s="202"/>
      <c r="F4" s="203"/>
      <c r="G4" s="204"/>
      <c r="H4" s="205"/>
      <c r="I4" s="206"/>
      <c r="J4" s="207"/>
      <c r="K4" s="208"/>
      <c r="L4" s="209"/>
      <c r="M4" s="210"/>
      <c r="N4" s="211"/>
      <c r="O4" s="212"/>
    </row>
    <row r="5" spans="1:15" ht="21" x14ac:dyDescent="0.35">
      <c r="A5" s="119" t="s">
        <v>160</v>
      </c>
      <c r="B5" s="213"/>
      <c r="C5" s="214"/>
      <c r="D5" s="215"/>
      <c r="E5" s="216"/>
      <c r="F5" s="217"/>
      <c r="G5" s="218"/>
      <c r="H5" s="219"/>
      <c r="I5" s="220"/>
      <c r="J5" s="221"/>
      <c r="K5" s="222"/>
      <c r="L5" s="223"/>
      <c r="M5" s="224"/>
      <c r="N5" s="225"/>
      <c r="O5" s="226"/>
    </row>
    <row r="6" spans="1:15" ht="21" x14ac:dyDescent="0.35">
      <c r="A6" s="119" t="s">
        <v>161</v>
      </c>
      <c r="B6" s="213"/>
      <c r="C6" s="214"/>
      <c r="D6" s="215"/>
      <c r="E6" s="216"/>
      <c r="F6" s="217"/>
      <c r="G6" s="218"/>
      <c r="H6" s="219"/>
      <c r="I6" s="220"/>
      <c r="J6" s="221"/>
      <c r="K6" s="222"/>
      <c r="L6" s="223"/>
      <c r="M6" s="224"/>
      <c r="N6" s="225"/>
      <c r="O6" s="226"/>
    </row>
    <row r="7" spans="1:15" ht="21" x14ac:dyDescent="0.35">
      <c r="A7" s="119" t="s">
        <v>162</v>
      </c>
      <c r="B7" s="213"/>
      <c r="C7" s="214"/>
      <c r="D7" s="215"/>
      <c r="E7" s="216"/>
      <c r="F7" s="217"/>
      <c r="G7" s="218"/>
      <c r="H7" s="219"/>
      <c r="I7" s="220"/>
      <c r="J7" s="221"/>
      <c r="K7" s="222"/>
      <c r="L7" s="223"/>
      <c r="M7" s="224"/>
      <c r="N7" s="225"/>
      <c r="O7" s="226"/>
    </row>
    <row r="8" spans="1:15" ht="21" x14ac:dyDescent="0.35">
      <c r="A8" s="119" t="s">
        <v>163</v>
      </c>
      <c r="B8" s="213"/>
      <c r="C8" s="214"/>
      <c r="D8" s="215"/>
      <c r="E8" s="216"/>
      <c r="F8" s="217"/>
      <c r="G8" s="218"/>
      <c r="H8" s="219"/>
      <c r="I8" s="220"/>
      <c r="J8" s="221"/>
      <c r="K8" s="222"/>
      <c r="L8" s="223"/>
      <c r="M8" s="224"/>
      <c r="N8" s="225"/>
      <c r="O8" s="226"/>
    </row>
    <row r="9" spans="1:15" ht="21" x14ac:dyDescent="0.35">
      <c r="A9" s="119" t="s">
        <v>164</v>
      </c>
      <c r="B9" s="213"/>
      <c r="C9" s="214"/>
      <c r="D9" s="215"/>
      <c r="E9" s="216"/>
      <c r="F9" s="217"/>
      <c r="G9" s="218"/>
      <c r="H9" s="219"/>
      <c r="I9" s="220"/>
      <c r="J9" s="221"/>
      <c r="K9" s="222"/>
      <c r="L9" s="223"/>
      <c r="M9" s="224"/>
      <c r="N9" s="225"/>
      <c r="O9" s="226"/>
    </row>
    <row r="10" spans="1:15" ht="21" x14ac:dyDescent="0.35">
      <c r="A10" s="119" t="s">
        <v>165</v>
      </c>
      <c r="B10" s="213"/>
      <c r="C10" s="214"/>
      <c r="D10" s="215"/>
      <c r="E10" s="216"/>
      <c r="F10" s="217"/>
      <c r="G10" s="218"/>
      <c r="H10" s="219"/>
      <c r="I10" s="220"/>
      <c r="J10" s="221"/>
      <c r="K10" s="222"/>
      <c r="L10" s="223"/>
      <c r="M10" s="224"/>
      <c r="N10" s="225"/>
      <c r="O10" s="226"/>
    </row>
    <row r="11" spans="1:15" ht="21" x14ac:dyDescent="0.35">
      <c r="A11" s="119" t="s">
        <v>166</v>
      </c>
      <c r="B11" s="213"/>
      <c r="C11" s="214"/>
      <c r="D11" s="215"/>
      <c r="E11" s="216"/>
      <c r="F11" s="217"/>
      <c r="G11" s="218"/>
      <c r="H11" s="219"/>
      <c r="I11" s="220"/>
      <c r="J11" s="221"/>
      <c r="K11" s="222"/>
      <c r="L11" s="223"/>
      <c r="M11" s="224"/>
      <c r="N11" s="225"/>
      <c r="O11" s="226"/>
    </row>
    <row r="12" spans="1:15" ht="21" x14ac:dyDescent="0.35">
      <c r="A12" s="119" t="s">
        <v>167</v>
      </c>
      <c r="B12" s="213"/>
      <c r="C12" s="214"/>
      <c r="D12" s="215"/>
      <c r="E12" s="216"/>
      <c r="F12" s="217"/>
      <c r="G12" s="218"/>
      <c r="H12" s="219"/>
      <c r="I12" s="220"/>
      <c r="J12" s="221"/>
      <c r="K12" s="222"/>
      <c r="L12" s="223"/>
      <c r="M12" s="224"/>
      <c r="N12" s="225"/>
      <c r="O12" s="226"/>
    </row>
    <row r="13" spans="1:15" ht="21" x14ac:dyDescent="0.35">
      <c r="A13" s="119" t="s">
        <v>168</v>
      </c>
      <c r="B13" s="213"/>
      <c r="C13" s="214"/>
      <c r="D13" s="215"/>
      <c r="E13" s="216"/>
      <c r="F13" s="217"/>
      <c r="G13" s="218"/>
      <c r="H13" s="219"/>
      <c r="I13" s="220"/>
      <c r="J13" s="221"/>
      <c r="K13" s="222"/>
      <c r="L13" s="223"/>
      <c r="M13" s="224"/>
      <c r="N13" s="225"/>
      <c r="O13" s="226"/>
    </row>
    <row r="14" spans="1:15" ht="21" x14ac:dyDescent="0.35">
      <c r="A14" s="119" t="s">
        <v>169</v>
      </c>
      <c r="B14" s="213"/>
      <c r="C14" s="214"/>
      <c r="D14" s="215"/>
      <c r="E14" s="216"/>
      <c r="F14" s="217" t="s">
        <v>170</v>
      </c>
      <c r="G14" s="218"/>
      <c r="H14" s="219"/>
      <c r="I14" s="220"/>
      <c r="J14" s="221"/>
      <c r="K14" s="222"/>
      <c r="L14" s="223"/>
      <c r="M14" s="224"/>
      <c r="N14" s="225"/>
      <c r="O14" s="226"/>
    </row>
    <row r="15" spans="1:15" ht="21" x14ac:dyDescent="0.35">
      <c r="A15" s="119" t="s">
        <v>171</v>
      </c>
      <c r="B15" s="213"/>
      <c r="C15" s="214"/>
      <c r="D15" s="215"/>
      <c r="E15" s="216"/>
      <c r="F15" s="217"/>
      <c r="G15" s="218"/>
      <c r="H15" s="219"/>
      <c r="I15" s="220"/>
      <c r="J15" s="221"/>
      <c r="K15" s="222"/>
      <c r="L15" s="223"/>
      <c r="M15" s="224"/>
      <c r="N15" s="225"/>
      <c r="O15" s="226"/>
    </row>
    <row r="16" spans="1:15" ht="21" x14ac:dyDescent="0.35">
      <c r="A16" s="119" t="s">
        <v>172</v>
      </c>
      <c r="B16" s="213"/>
      <c r="C16" s="214"/>
      <c r="D16" s="215"/>
      <c r="E16" s="216"/>
      <c r="F16" s="217"/>
      <c r="G16" s="218"/>
      <c r="H16" s="219"/>
      <c r="I16" s="220"/>
      <c r="J16" s="221"/>
      <c r="K16" s="222"/>
      <c r="L16" s="223"/>
      <c r="M16" s="224"/>
      <c r="N16" s="225"/>
      <c r="O16" s="226"/>
    </row>
    <row r="17" spans="1:15" ht="21" x14ac:dyDescent="0.35">
      <c r="A17" s="119" t="s">
        <v>173</v>
      </c>
      <c r="B17" s="213"/>
      <c r="C17" s="214"/>
      <c r="D17" s="215"/>
      <c r="E17" s="216"/>
      <c r="F17" s="217"/>
      <c r="G17" s="218"/>
      <c r="H17" s="219"/>
      <c r="I17" s="220"/>
      <c r="J17" s="221"/>
      <c r="K17" s="222"/>
      <c r="L17" s="223"/>
      <c r="M17" s="224"/>
      <c r="N17" s="225"/>
      <c r="O17" s="226"/>
    </row>
    <row r="18" spans="1:15" ht="21" x14ac:dyDescent="0.35">
      <c r="A18" s="119" t="s">
        <v>174</v>
      </c>
      <c r="B18" s="213"/>
      <c r="C18" s="214"/>
      <c r="D18" s="215"/>
      <c r="E18" s="216"/>
      <c r="F18" s="217"/>
      <c r="G18" s="218"/>
      <c r="H18" s="219"/>
      <c r="I18" s="220"/>
      <c r="J18" s="221"/>
      <c r="K18" s="222"/>
      <c r="L18" s="223"/>
      <c r="M18" s="224"/>
      <c r="N18" s="225"/>
      <c r="O18" s="226"/>
    </row>
    <row r="19" spans="1:15" ht="21" x14ac:dyDescent="0.35">
      <c r="A19" s="119" t="s">
        <v>175</v>
      </c>
      <c r="B19" s="213"/>
      <c r="C19" s="214"/>
      <c r="D19" s="215"/>
      <c r="E19" s="216"/>
      <c r="F19" s="217"/>
      <c r="G19" s="218"/>
      <c r="H19" s="219"/>
      <c r="I19" s="220"/>
      <c r="J19" s="221"/>
      <c r="K19" s="222"/>
      <c r="L19" s="223"/>
      <c r="M19" s="224"/>
      <c r="N19" s="225"/>
      <c r="O19" s="226"/>
    </row>
    <row r="20" spans="1:15" ht="21" x14ac:dyDescent="0.35">
      <c r="A20" s="119" t="s">
        <v>176</v>
      </c>
      <c r="B20" s="213"/>
      <c r="C20" s="214"/>
      <c r="D20" s="215"/>
      <c r="E20" s="216"/>
      <c r="F20" s="217"/>
      <c r="G20" s="218"/>
      <c r="H20" s="219"/>
      <c r="I20" s="220"/>
      <c r="J20" s="221"/>
      <c r="K20" s="222"/>
      <c r="L20" s="223"/>
      <c r="M20" s="224"/>
      <c r="N20" s="225"/>
      <c r="O20" s="226"/>
    </row>
    <row r="21" spans="1:15" ht="21" x14ac:dyDescent="0.35">
      <c r="A21" s="119" t="s">
        <v>177</v>
      </c>
      <c r="B21" s="213"/>
      <c r="C21" s="214"/>
      <c r="D21" s="215"/>
      <c r="E21" s="216"/>
      <c r="F21" s="217"/>
      <c r="G21" s="218"/>
      <c r="H21" s="219"/>
      <c r="I21" s="220"/>
      <c r="J21" s="221"/>
      <c r="K21" s="222"/>
      <c r="L21" s="223"/>
      <c r="M21" s="224"/>
      <c r="N21" s="225"/>
      <c r="O21" s="226"/>
    </row>
    <row r="22" spans="1:15" ht="21" x14ac:dyDescent="0.35">
      <c r="A22" s="119" t="s">
        <v>178</v>
      </c>
      <c r="B22" s="213"/>
      <c r="C22" s="214"/>
      <c r="D22" s="215"/>
      <c r="E22" s="216"/>
      <c r="F22" s="217"/>
      <c r="G22" s="218"/>
      <c r="H22" s="219"/>
      <c r="I22" s="220"/>
      <c r="J22" s="221"/>
      <c r="K22" s="222"/>
      <c r="L22" s="223"/>
      <c r="M22" s="224"/>
      <c r="N22" s="225"/>
      <c r="O22" s="226"/>
    </row>
    <row r="23" spans="1:15" ht="21" x14ac:dyDescent="0.35">
      <c r="A23" s="119" t="s">
        <v>179</v>
      </c>
      <c r="B23" s="213"/>
      <c r="C23" s="214"/>
      <c r="D23" s="215"/>
      <c r="E23" s="216"/>
      <c r="F23" s="217"/>
      <c r="G23" s="218"/>
      <c r="H23" s="219"/>
      <c r="I23" s="220"/>
      <c r="J23" s="221"/>
      <c r="K23" s="222"/>
      <c r="L23" s="223"/>
      <c r="M23" s="224"/>
      <c r="N23" s="225"/>
      <c r="O23" s="226"/>
    </row>
    <row r="24" spans="1:15" ht="21" x14ac:dyDescent="0.35">
      <c r="A24" s="119" t="s">
        <v>180</v>
      </c>
      <c r="B24" s="213"/>
      <c r="C24" s="214"/>
      <c r="D24" s="215"/>
      <c r="E24" s="216"/>
      <c r="F24" s="217"/>
      <c r="G24" s="218"/>
      <c r="H24" s="219"/>
      <c r="I24" s="220"/>
      <c r="J24" s="221"/>
      <c r="K24" s="222"/>
      <c r="L24" s="223"/>
      <c r="M24" s="224"/>
      <c r="N24" s="225"/>
      <c r="O24" s="226"/>
    </row>
    <row r="25" spans="1:15" ht="21" x14ac:dyDescent="0.35">
      <c r="A25" s="119" t="s">
        <v>181</v>
      </c>
      <c r="B25" s="213"/>
      <c r="C25" s="214"/>
      <c r="D25" s="215"/>
      <c r="E25" s="216"/>
      <c r="F25" s="217"/>
      <c r="G25" s="218"/>
      <c r="H25" s="219"/>
      <c r="I25" s="220"/>
      <c r="J25" s="221"/>
      <c r="K25" s="222"/>
      <c r="L25" s="223"/>
      <c r="M25" s="224"/>
      <c r="N25" s="225"/>
      <c r="O25" s="226"/>
    </row>
    <row r="26" spans="1:15" ht="21" x14ac:dyDescent="0.35">
      <c r="A26" s="119" t="s">
        <v>182</v>
      </c>
      <c r="B26" s="213"/>
      <c r="C26" s="214"/>
      <c r="D26" s="215"/>
      <c r="E26" s="216"/>
      <c r="F26" s="217"/>
      <c r="G26" s="218"/>
      <c r="H26" s="219"/>
      <c r="I26" s="220"/>
      <c r="J26" s="221"/>
      <c r="K26" s="222"/>
      <c r="L26" s="223"/>
      <c r="M26" s="224"/>
      <c r="N26" s="225"/>
      <c r="O26" s="226"/>
    </row>
    <row r="27" spans="1:15" ht="21" x14ac:dyDescent="0.35">
      <c r="A27" s="119" t="s">
        <v>183</v>
      </c>
      <c r="B27" s="213"/>
      <c r="C27" s="214"/>
      <c r="D27" s="215"/>
      <c r="E27" s="216"/>
      <c r="F27" s="217"/>
      <c r="G27" s="218"/>
      <c r="H27" s="219"/>
      <c r="I27" s="220"/>
      <c r="J27" s="221"/>
      <c r="K27" s="222"/>
      <c r="L27" s="223"/>
      <c r="M27" s="224"/>
      <c r="N27" s="225"/>
      <c r="O27" s="226"/>
    </row>
    <row r="28" spans="1:15" ht="21" x14ac:dyDescent="0.35">
      <c r="A28" s="119" t="s">
        <v>184</v>
      </c>
      <c r="B28" s="213"/>
      <c r="C28" s="214"/>
      <c r="D28" s="215"/>
      <c r="E28" s="216"/>
      <c r="F28" s="217"/>
      <c r="G28" s="218"/>
      <c r="H28" s="219"/>
      <c r="I28" s="220"/>
      <c r="J28" s="221"/>
      <c r="K28" s="222"/>
      <c r="L28" s="223"/>
      <c r="M28" s="224"/>
      <c r="N28" s="225"/>
      <c r="O28" s="226"/>
    </row>
    <row r="29" spans="1:15" ht="21" x14ac:dyDescent="0.35">
      <c r="A29" s="119" t="s">
        <v>185</v>
      </c>
      <c r="B29" s="213"/>
      <c r="C29" s="214"/>
      <c r="D29" s="215"/>
      <c r="E29" s="216"/>
      <c r="F29" s="217"/>
      <c r="G29" s="218"/>
      <c r="H29" s="219"/>
      <c r="I29" s="220"/>
      <c r="J29" s="221"/>
      <c r="K29" s="222"/>
      <c r="L29" s="223"/>
      <c r="M29" s="224"/>
      <c r="N29" s="225"/>
      <c r="O29" s="226"/>
    </row>
    <row r="30" spans="1:15" ht="21" x14ac:dyDescent="0.35">
      <c r="A30" s="119" t="s">
        <v>186</v>
      </c>
      <c r="B30" s="213"/>
      <c r="C30" s="214"/>
      <c r="D30" s="215"/>
      <c r="E30" s="216"/>
      <c r="F30" s="217"/>
      <c r="G30" s="218"/>
      <c r="H30" s="219"/>
      <c r="I30" s="220"/>
      <c r="J30" s="221"/>
      <c r="K30" s="222"/>
      <c r="L30" s="223"/>
      <c r="M30" s="224"/>
      <c r="N30" s="225"/>
      <c r="O30" s="226"/>
    </row>
    <row r="31" spans="1:15" ht="21.75" thickBot="1" x14ac:dyDescent="0.4">
      <c r="A31" s="122" t="s">
        <v>187</v>
      </c>
      <c r="B31" s="227"/>
      <c r="C31" s="198"/>
      <c r="D31" s="228"/>
      <c r="E31" s="229"/>
      <c r="F31" s="230"/>
      <c r="G31" s="231"/>
      <c r="H31" s="232"/>
      <c r="I31" s="233"/>
      <c r="J31" s="234"/>
      <c r="K31" s="235"/>
      <c r="L31" s="236"/>
      <c r="M31" s="237"/>
      <c r="N31" s="238"/>
      <c r="O31" s="239"/>
    </row>
  </sheetData>
  <mergeCells count="2">
    <mergeCell ref="A1:O1"/>
    <mergeCell ref="B2:C2"/>
  </mergeCells>
  <pageMargins left="0.7" right="0.7" top="0.75" bottom="0.75" header="0.3" footer="0.3"/>
  <pageSetup paperSize="9" scale="4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3BD96-9317-4319-8EAB-40F76755BE8A}">
  <sheetPr>
    <pageSetUpPr fitToPage="1"/>
  </sheetPr>
  <dimension ref="A1:T19"/>
  <sheetViews>
    <sheetView tabSelected="1" view="pageBreakPreview" zoomScale="85" zoomScaleNormal="55" zoomScaleSheetLayoutView="85" workbookViewId="0">
      <selection activeCell="H25" sqref="H25"/>
    </sheetView>
  </sheetViews>
  <sheetFormatPr defaultRowHeight="15" x14ac:dyDescent="0.25"/>
  <cols>
    <col min="1" max="1" width="28.7109375" style="190" customWidth="1"/>
    <col min="2" max="15" width="15.7109375" customWidth="1"/>
  </cols>
  <sheetData>
    <row r="1" spans="1:20" s="132" customFormat="1" ht="33" customHeight="1" thickBot="1" x14ac:dyDescent="0.45">
      <c r="A1" s="252" t="s">
        <v>188</v>
      </c>
      <c r="B1" s="253"/>
      <c r="C1" s="253"/>
      <c r="D1" s="253"/>
      <c r="E1" s="253"/>
      <c r="F1" s="253"/>
      <c r="G1" s="253"/>
      <c r="H1" s="253"/>
      <c r="I1" s="253"/>
      <c r="J1" s="253"/>
      <c r="K1" s="253"/>
      <c r="L1" s="253"/>
      <c r="M1" s="253"/>
      <c r="N1" s="253"/>
      <c r="O1" s="254"/>
    </row>
    <row r="2" spans="1:20" ht="15.75" thickBot="1" x14ac:dyDescent="0.3">
      <c r="A2" s="184"/>
      <c r="B2" s="255" t="s">
        <v>189</v>
      </c>
      <c r="C2" s="256"/>
      <c r="D2" s="79" t="str">
        <f>'Project Details'!$A$11</f>
        <v>Company 1</v>
      </c>
      <c r="E2" s="79"/>
      <c r="F2" s="29" t="str">
        <f>'Project Details'!$A$12</f>
        <v>Company 2</v>
      </c>
      <c r="G2" s="29"/>
      <c r="H2" s="30" t="str">
        <f>'Project Details'!$A$13</f>
        <v>Company 3</v>
      </c>
      <c r="I2" s="30"/>
      <c r="J2" s="31" t="str">
        <f>'Project Details'!$A$14</f>
        <v>Company 4</v>
      </c>
      <c r="K2" s="31"/>
      <c r="L2" s="32" t="str">
        <f>'Project Details'!$A$15</f>
        <v>Company 5</v>
      </c>
      <c r="M2" s="32"/>
      <c r="N2" s="33" t="str">
        <f>'Project Details'!$A$16</f>
        <v>Company 6</v>
      </c>
      <c r="O2" s="33"/>
    </row>
    <row r="3" spans="1:20" ht="15.75" thickBot="1" x14ac:dyDescent="0.3">
      <c r="A3" s="185" t="s">
        <v>155</v>
      </c>
      <c r="B3" s="115" t="s">
        <v>190</v>
      </c>
      <c r="C3" s="116" t="s">
        <v>157</v>
      </c>
      <c r="D3" s="79" t="s">
        <v>191</v>
      </c>
      <c r="E3" s="79" t="s">
        <v>157</v>
      </c>
      <c r="F3" s="29" t="s">
        <v>191</v>
      </c>
      <c r="G3" s="29" t="s">
        <v>157</v>
      </c>
      <c r="H3" s="30" t="s">
        <v>191</v>
      </c>
      <c r="I3" s="30" t="s">
        <v>157</v>
      </c>
      <c r="J3" s="31" t="s">
        <v>191</v>
      </c>
      <c r="K3" s="31" t="s">
        <v>157</v>
      </c>
      <c r="L3" s="32" t="s">
        <v>191</v>
      </c>
      <c r="M3" s="32" t="s">
        <v>157</v>
      </c>
      <c r="N3" s="183" t="s">
        <v>191</v>
      </c>
      <c r="O3" s="33" t="s">
        <v>157</v>
      </c>
    </row>
    <row r="4" spans="1:20" ht="15.75" thickBot="1" x14ac:dyDescent="0.3">
      <c r="A4" s="186" t="s">
        <v>192</v>
      </c>
      <c r="B4" s="118"/>
      <c r="C4" s="118"/>
      <c r="D4" s="158"/>
      <c r="E4" s="164"/>
      <c r="F4" s="177"/>
      <c r="G4" s="163"/>
      <c r="H4" s="174"/>
      <c r="I4" s="162"/>
      <c r="J4" s="171"/>
      <c r="K4" s="161"/>
      <c r="L4" s="168"/>
      <c r="M4" s="160"/>
      <c r="N4" s="165"/>
      <c r="O4" s="159"/>
    </row>
    <row r="5" spans="1:20" ht="15.75" thickBot="1" x14ac:dyDescent="0.3">
      <c r="A5" s="187" t="s">
        <v>193</v>
      </c>
      <c r="B5" s="121"/>
      <c r="C5" s="121"/>
      <c r="D5" s="152"/>
      <c r="E5" s="157"/>
      <c r="F5" s="151"/>
      <c r="G5" s="156"/>
      <c r="H5" s="150"/>
      <c r="I5" s="155"/>
      <c r="J5" s="149"/>
      <c r="K5" s="154"/>
      <c r="L5" s="148"/>
      <c r="M5" s="153"/>
      <c r="N5" s="147"/>
      <c r="O5" s="16"/>
    </row>
    <row r="6" spans="1:20" x14ac:dyDescent="0.25">
      <c r="A6" s="188" t="s">
        <v>194</v>
      </c>
      <c r="B6" s="146"/>
      <c r="C6" s="145"/>
      <c r="D6" s="144"/>
      <c r="E6" s="143"/>
      <c r="F6" s="142"/>
      <c r="G6" s="141"/>
      <c r="H6" s="140"/>
      <c r="I6" s="139"/>
      <c r="J6" s="138"/>
      <c r="K6" s="137"/>
      <c r="L6" s="136"/>
      <c r="M6" s="135"/>
      <c r="N6" s="134"/>
      <c r="O6" s="133"/>
    </row>
    <row r="7" spans="1:20" ht="34.5" thickBot="1" x14ac:dyDescent="0.3">
      <c r="A7" s="189" t="s">
        <v>195</v>
      </c>
      <c r="B7" s="120"/>
      <c r="C7" s="121"/>
      <c r="D7" s="152"/>
      <c r="E7" s="157"/>
      <c r="F7" s="151"/>
      <c r="G7" s="141"/>
      <c r="H7" s="150"/>
      <c r="I7" s="139"/>
      <c r="J7" s="149"/>
      <c r="K7" s="137"/>
      <c r="L7" s="148"/>
      <c r="M7" s="135"/>
      <c r="N7" s="147"/>
      <c r="O7" s="133"/>
    </row>
    <row r="8" spans="1:20" x14ac:dyDescent="0.25">
      <c r="A8" s="188" t="s">
        <v>194</v>
      </c>
      <c r="B8" s="146"/>
      <c r="C8" s="145"/>
      <c r="D8" s="144"/>
      <c r="E8" s="143"/>
      <c r="F8" s="142"/>
      <c r="G8" s="141"/>
      <c r="H8" s="140"/>
      <c r="I8" s="139"/>
      <c r="J8" s="138"/>
      <c r="K8" s="137"/>
      <c r="L8" s="136"/>
      <c r="M8" s="135"/>
      <c r="N8" s="134"/>
      <c r="O8" s="133"/>
    </row>
    <row r="9" spans="1:20" ht="34.5" thickBot="1" x14ac:dyDescent="0.3">
      <c r="A9" s="189" t="s">
        <v>196</v>
      </c>
      <c r="B9" s="120"/>
      <c r="C9" s="120"/>
      <c r="D9" s="152"/>
      <c r="E9" s="157"/>
      <c r="F9" s="151"/>
      <c r="G9" s="156"/>
      <c r="H9" s="150"/>
      <c r="I9" s="155"/>
      <c r="J9" s="149"/>
      <c r="K9" s="154"/>
      <c r="L9" s="148"/>
      <c r="M9" s="153"/>
      <c r="N9" s="147"/>
      <c r="O9" s="16"/>
    </row>
    <row r="10" spans="1:20" x14ac:dyDescent="0.25">
      <c r="A10" s="188" t="s">
        <v>194</v>
      </c>
      <c r="B10" s="146"/>
      <c r="C10" s="145"/>
      <c r="D10" s="144"/>
      <c r="E10" s="143"/>
      <c r="F10" s="142"/>
      <c r="G10" s="141"/>
      <c r="H10" s="140"/>
      <c r="I10" s="139"/>
      <c r="J10" s="138"/>
      <c r="K10" s="137"/>
      <c r="L10" s="136"/>
      <c r="M10" s="135"/>
      <c r="N10" s="134"/>
      <c r="O10" s="133"/>
    </row>
    <row r="11" spans="1:20" ht="34.5" thickBot="1" x14ac:dyDescent="0.3">
      <c r="A11" s="189" t="s">
        <v>197</v>
      </c>
      <c r="B11" s="120"/>
      <c r="C11" s="121"/>
      <c r="D11" s="152"/>
      <c r="E11" s="157"/>
      <c r="F11" s="151"/>
      <c r="G11" s="156"/>
      <c r="H11" s="150"/>
      <c r="I11" s="155"/>
      <c r="J11" s="149"/>
      <c r="K11" s="154"/>
      <c r="L11" s="148"/>
      <c r="M11" s="153"/>
      <c r="N11" s="147"/>
      <c r="O11" s="16"/>
      <c r="T11" t="s">
        <v>198</v>
      </c>
    </row>
    <row r="12" spans="1:20" ht="29.25" thickBot="1" x14ac:dyDescent="0.3">
      <c r="A12" s="187" t="s">
        <v>199</v>
      </c>
      <c r="B12" s="120"/>
      <c r="C12" s="121"/>
      <c r="D12" s="152"/>
      <c r="E12" s="157"/>
      <c r="F12" s="151"/>
      <c r="G12" s="156"/>
      <c r="H12" s="150"/>
      <c r="I12" s="155"/>
      <c r="J12" s="149"/>
      <c r="K12" s="154"/>
      <c r="L12" s="148"/>
      <c r="M12" s="153"/>
      <c r="N12" s="147"/>
      <c r="O12" s="16"/>
    </row>
    <row r="13" spans="1:20" s="27" customFormat="1" ht="28.5" x14ac:dyDescent="0.25">
      <c r="A13" s="188" t="s">
        <v>200</v>
      </c>
      <c r="B13" s="146"/>
      <c r="C13" s="145"/>
      <c r="D13" s="144"/>
      <c r="E13" s="143"/>
      <c r="F13" s="142"/>
      <c r="G13" s="141"/>
      <c r="H13" s="140"/>
      <c r="I13" s="139"/>
      <c r="J13" s="138"/>
      <c r="K13" s="137"/>
      <c r="L13" s="136"/>
      <c r="M13" s="135"/>
      <c r="N13" s="134"/>
      <c r="O13" s="133"/>
    </row>
    <row r="14" spans="1:20" ht="15.75" thickBot="1" x14ac:dyDescent="0.3">
      <c r="A14" s="189" t="s">
        <v>201</v>
      </c>
      <c r="B14" s="120"/>
      <c r="C14" s="121"/>
      <c r="D14" s="152"/>
      <c r="E14" s="157"/>
      <c r="F14" s="151"/>
      <c r="G14" s="156"/>
      <c r="H14" s="150"/>
      <c r="I14" s="155"/>
      <c r="J14" s="149"/>
      <c r="K14" s="154"/>
      <c r="L14" s="148"/>
      <c r="M14" s="153"/>
      <c r="N14" s="147"/>
      <c r="O14" s="16"/>
    </row>
    <row r="15" spans="1:20" s="27" customFormat="1" ht="15.75" thickBot="1" x14ac:dyDescent="0.3">
      <c r="A15" s="187" t="s">
        <v>202</v>
      </c>
      <c r="B15" s="146"/>
      <c r="C15" s="145"/>
      <c r="D15" s="144"/>
      <c r="E15" s="143"/>
      <c r="F15" s="142"/>
      <c r="G15" s="141"/>
      <c r="H15" s="140"/>
      <c r="I15" s="139"/>
      <c r="J15" s="138"/>
      <c r="K15" s="137"/>
      <c r="L15" s="136"/>
      <c r="M15" s="135"/>
      <c r="N15" s="134"/>
      <c r="O15" s="133"/>
    </row>
    <row r="16" spans="1:20" ht="15.75" thickBot="1" x14ac:dyDescent="0.3">
      <c r="A16" s="187" t="s">
        <v>203</v>
      </c>
      <c r="B16" s="120"/>
      <c r="C16" s="121"/>
      <c r="D16" s="152"/>
      <c r="E16" s="157"/>
      <c r="F16" s="151"/>
      <c r="G16" s="156"/>
      <c r="H16" s="150"/>
      <c r="I16" s="155"/>
      <c r="J16" s="149"/>
      <c r="K16" s="154"/>
      <c r="L16" s="148"/>
      <c r="M16" s="153"/>
      <c r="N16" s="147"/>
      <c r="O16" s="16"/>
    </row>
    <row r="17" spans="1:15" s="27" customFormat="1" ht="29.25" thickBot="1" x14ac:dyDescent="0.3">
      <c r="A17" s="187" t="s">
        <v>204</v>
      </c>
      <c r="B17" s="146"/>
      <c r="C17" s="145"/>
      <c r="D17" s="144"/>
      <c r="E17" s="143"/>
      <c r="F17" s="142"/>
      <c r="G17" s="141"/>
      <c r="H17" s="140"/>
      <c r="I17" s="139"/>
      <c r="J17" s="138"/>
      <c r="K17" s="137"/>
      <c r="L17" s="136"/>
      <c r="M17" s="135"/>
      <c r="N17" s="134"/>
      <c r="O17" s="133"/>
    </row>
    <row r="18" spans="1:15" ht="29.25" thickBot="1" x14ac:dyDescent="0.3">
      <c r="A18" s="187" t="s">
        <v>205</v>
      </c>
      <c r="B18" s="150"/>
      <c r="C18" s="121"/>
      <c r="D18" s="152"/>
      <c r="E18" s="157"/>
      <c r="F18" s="151"/>
      <c r="G18" s="141"/>
      <c r="H18" s="150"/>
      <c r="I18" s="121"/>
      <c r="J18" s="149"/>
      <c r="K18" s="154"/>
      <c r="L18" s="148"/>
      <c r="M18" s="153"/>
      <c r="N18" s="147"/>
      <c r="O18" s="16"/>
    </row>
    <row r="19" spans="1:15" s="27" customFormat="1" ht="36" customHeight="1" thickBot="1" x14ac:dyDescent="0.3">
      <c r="A19" s="187" t="s">
        <v>206</v>
      </c>
      <c r="B19" s="146"/>
      <c r="C19" s="145"/>
      <c r="D19" s="180"/>
      <c r="E19" s="181"/>
      <c r="F19" s="178"/>
      <c r="G19" s="179"/>
      <c r="H19" s="175"/>
      <c r="I19" s="176"/>
      <c r="J19" s="172"/>
      <c r="K19" s="173"/>
      <c r="L19" s="169"/>
      <c r="M19" s="170"/>
      <c r="N19" s="166"/>
      <c r="O19" s="167"/>
    </row>
  </sheetData>
  <mergeCells count="2">
    <mergeCell ref="A1:O1"/>
    <mergeCell ref="B2:C2"/>
  </mergeCells>
  <pageMargins left="0.7" right="0.7" top="0.75" bottom="0.75" header="0.3" footer="0.3"/>
  <pageSetup paperSize="9"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07993D8A0B624D9CBB2542EFDC9036" ma:contentTypeVersion="12" ma:contentTypeDescription="Create a new document." ma:contentTypeScope="" ma:versionID="d9bf48ffe44e2dcd3f9e7703640e6538">
  <xsd:schema xmlns:xsd="http://www.w3.org/2001/XMLSchema" xmlns:xs="http://www.w3.org/2001/XMLSchema" xmlns:p="http://schemas.microsoft.com/office/2006/metadata/properties" xmlns:ns2="326b236b-a089-4b9f-8fb4-6450e473a9bf" xmlns:ns3="1258613b-2d21-4b1b-b41c-154f9978f376" targetNamespace="http://schemas.microsoft.com/office/2006/metadata/properties" ma:root="true" ma:fieldsID="4ee54a85e1a98232d068d9af69e3f537" ns2:_="" ns3:_="">
    <xsd:import namespace="326b236b-a089-4b9f-8fb4-6450e473a9bf"/>
    <xsd:import namespace="1258613b-2d21-4b1b-b41c-154f9978f3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6b236b-a089-4b9f-8fb4-6450e473a9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58613b-2d21-4b1b-b41c-154f9978f37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1AA81A-F367-4476-AA0D-639B2A48B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6b236b-a089-4b9f-8fb4-6450e473a9bf"/>
    <ds:schemaRef ds:uri="1258613b-2d21-4b1b-b41c-154f9978f3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1F4EA1-C281-49B4-8B83-F0F9849D1B5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25F488D-6EF3-44AB-A4A1-EA7BAAA1E1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Project Details</vt:lpstr>
      <vt:lpstr>ScoringMechanism</vt:lpstr>
      <vt:lpstr>BIM Capability Summary Radar</vt:lpstr>
      <vt:lpstr>BIM Capability Assessment Radar</vt:lpstr>
      <vt:lpstr>Schedule of Software</vt:lpstr>
      <vt:lpstr>Schedule of IT Infrastructure</vt:lpstr>
      <vt:lpstr>'Schedule of IT Infrastructure'!Print_Area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Oakley</dc:creator>
  <cp:keywords/>
  <dc:description/>
  <cp:lastModifiedBy>Vivien To</cp:lastModifiedBy>
  <cp:revision/>
  <cp:lastPrinted>2021-11-23T08:30:16Z</cp:lastPrinted>
  <dcterms:created xsi:type="dcterms:W3CDTF">2021-05-14T07:24:11Z</dcterms:created>
  <dcterms:modified xsi:type="dcterms:W3CDTF">2021-11-23T08:30:40Z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0x0101001807993D8A0B624D9CBB2542EFDC9036</vt:lpwstr>
  </property>
</Properties>
</file>